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CJS\Finance\AllShared\P Team\Reporting Retention\MWBE\MWBE Quarterly Submittals\Current Quarter Forms\"/>
    </mc:Choice>
  </mc:AlternateContent>
  <xr:revisionPtr revIDLastSave="0" documentId="13_ncr:1_{C36454FB-020F-4570-A3FD-10DE4D17049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ntegrated Reporting" sheetId="1" r:id="rId1"/>
    <sheet name="Waivers" sheetId="6" r:id="rId2"/>
    <sheet name="Violations &amp; Liquidated Damages" sheetId="4" r:id="rId3"/>
    <sheet name="Sheet2" sheetId="2" state="hidden" r:id="rId4"/>
  </sheets>
  <definedNames>
    <definedName name="_xlnm._FilterDatabase" localSheetId="3" hidden="1">Sheet2!$A$1:$E$1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9" i="4" l="1"/>
</calcChain>
</file>

<file path=xl/sharedStrings.xml><?xml version="1.0" encoding="utf-8"?>
<sst xmlns="http://schemas.openxmlformats.org/spreadsheetml/2006/main" count="484" uniqueCount="330">
  <si>
    <t>Number of Contracts in which Liquidated Damages Assessed</t>
  </si>
  <si>
    <t>Preparer's Name:</t>
  </si>
  <si>
    <t>Preparer's Title:</t>
  </si>
  <si>
    <t>Date:</t>
  </si>
  <si>
    <t>Total</t>
  </si>
  <si>
    <t>How many of those requests were granted?</t>
  </si>
  <si>
    <t xml:space="preserve">Reporting Period </t>
  </si>
  <si>
    <t>Adirondack Park Agency</t>
  </si>
  <si>
    <t xml:space="preserve">Agriculture and Markets </t>
  </si>
  <si>
    <t>Albany County Airport Authority</t>
  </si>
  <si>
    <t>Albany Port District Commission</t>
  </si>
  <si>
    <t>Alcohol Beverage Control Board</t>
  </si>
  <si>
    <t>Battery Park City Authority</t>
  </si>
  <si>
    <t>Bridge Authority</t>
  </si>
  <si>
    <t>Buffalo Fiscal Stability Authority</t>
  </si>
  <si>
    <t>Capital District Transportation Authority</t>
  </si>
  <si>
    <t>Cayuga County Water &amp; Sewer Authority</t>
  </si>
  <si>
    <t>City University Construction Fund</t>
  </si>
  <si>
    <t>City University of New York</t>
  </si>
  <si>
    <t>CNY Regional Transportation</t>
  </si>
  <si>
    <t>Department of Financial Services</t>
  </si>
  <si>
    <t>Department of Public Service</t>
  </si>
  <si>
    <t>Development Authority of North Country</t>
  </si>
  <si>
    <t>Dormitory Authority of the State</t>
  </si>
  <si>
    <t>Education Department</t>
  </si>
  <si>
    <t>Empire Center at the Egg</t>
  </si>
  <si>
    <t>Empire State Development</t>
  </si>
  <si>
    <t>Environmental Facilities Corporation</t>
  </si>
  <si>
    <t>Erie County Fiscal Stability Authority</t>
  </si>
  <si>
    <t>Erie County Medical Center</t>
  </si>
  <si>
    <t>Executive Chamber</t>
  </si>
  <si>
    <t>Governor's Office of Employee Relations</t>
  </si>
  <si>
    <t>Higher Education Services Corporation</t>
  </si>
  <si>
    <t>Housing Finance Agency</t>
  </si>
  <si>
    <t>Hudson River Black River Regulating District</t>
  </si>
  <si>
    <t>Hudson River Park Trust</t>
  </si>
  <si>
    <t>Insurance Fund</t>
  </si>
  <si>
    <t>Jacob K. Javits Convention Center</t>
  </si>
  <si>
    <t>Joint Commission on Public Ethics</t>
  </si>
  <si>
    <t xml:space="preserve">Justice Center for the Protection of Persons with Special Needs </t>
  </si>
  <si>
    <t>Livingston County Water &amp; Sewer Authority</t>
  </si>
  <si>
    <t>Long Island Power Authority</t>
  </si>
  <si>
    <t>Metropolitan Transportation Authority</t>
  </si>
  <si>
    <t>Nassau County Interim Finance Authority</t>
  </si>
  <si>
    <t>Nassau Health Care Corporation</t>
  </si>
  <si>
    <t>Natural Heritage Trust</t>
  </si>
  <si>
    <t>New York State Thoroughbred Breeding and Development Fund</t>
  </si>
  <si>
    <t xml:space="preserve">Niagara Falls Water Board </t>
  </si>
  <si>
    <t>Niagara Frontier Transportation Authority</t>
  </si>
  <si>
    <t>Office for the Prevention of Domestic Violence</t>
  </si>
  <si>
    <t>Office for Victim Services</t>
  </si>
  <si>
    <t>Office of Information Technology Services</t>
  </si>
  <si>
    <t>Ogdensburg Bridge and Port authority</t>
  </si>
  <si>
    <t>Port of Oswego Authority</t>
  </si>
  <si>
    <t>Public Employment Relations Board</t>
  </si>
  <si>
    <t>Regional Transit Service</t>
  </si>
  <si>
    <t>Roosevelt Island Operating Corporation</t>
  </si>
  <si>
    <t>Roswell Park Cancer Institute</t>
  </si>
  <si>
    <t>Schenectady Metroplex Development Authority</t>
  </si>
  <si>
    <t>State University Construction Fund</t>
  </si>
  <si>
    <t>State University of New York Central</t>
  </si>
  <si>
    <t>United Nations Development Corporation</t>
  </si>
  <si>
    <t>Upper Mohawk Valley Water Authority</t>
  </si>
  <si>
    <t>Veterans Affairs</t>
  </si>
  <si>
    <t>Westchester County Health Care Corporation</t>
  </si>
  <si>
    <t>Workers Compensation Board</t>
  </si>
  <si>
    <t>Syracuse Regional Airport Authority</t>
  </si>
  <si>
    <t xml:space="preserve">Olympic Regional Development Authority </t>
  </si>
  <si>
    <t>Were all waivers reported to the Executive Chamber?  If not, please provide details as to how many were not reported, and why?</t>
  </si>
  <si>
    <t>Comments</t>
  </si>
  <si>
    <t>Office of Aging</t>
  </si>
  <si>
    <t>Council on the Arts</t>
  </si>
  <si>
    <t>Division of Budget</t>
  </si>
  <si>
    <t>Department of Civil Service</t>
  </si>
  <si>
    <t>State Commission on Correction</t>
  </si>
  <si>
    <t>Department of Corrections and Community Supervisions</t>
  </si>
  <si>
    <t>Division of Criminal Justice Services</t>
  </si>
  <si>
    <t>Department of Economic Development</t>
  </si>
  <si>
    <t>State Board of Elections</t>
  </si>
  <si>
    <t>New York Energy Research and Development Authority</t>
  </si>
  <si>
    <t>Department of Environmental Conservation</t>
  </si>
  <si>
    <t>Office of General Services</t>
  </si>
  <si>
    <t>Department of Health</t>
  </si>
  <si>
    <t>Division of Housing &amp; Community Renewal</t>
  </si>
  <si>
    <t>Division of Human Rights</t>
  </si>
  <si>
    <t>Office of the Inspector General</t>
  </si>
  <si>
    <t>Department of Labor</t>
  </si>
  <si>
    <t>Office of the Medicaid Inspector General</t>
  </si>
  <si>
    <t>Office of Mental Health</t>
  </si>
  <si>
    <t>Division of Military and Naval Affairs</t>
  </si>
  <si>
    <t>Department of Motor Vehicles</t>
  </si>
  <si>
    <t>Recreation &amp; Historic Preservation Parks</t>
  </si>
  <si>
    <t>Office of People With Developmental Disabilities</t>
  </si>
  <si>
    <t>Division of State Police</t>
  </si>
  <si>
    <t>New York Power Authority</t>
  </si>
  <si>
    <t>Department of State</t>
  </si>
  <si>
    <t>Department of Taxation and Finance</t>
  </si>
  <si>
    <t>Office of Temporary and Disability Assistance</t>
  </si>
  <si>
    <t>Department of Transportation</t>
  </si>
  <si>
    <t>Office of the Welfare Inspector General</t>
  </si>
  <si>
    <t>NYS Region under which contract work is performed</t>
  </si>
  <si>
    <t>Final MWBE Goal</t>
  </si>
  <si>
    <t>Starting MWBE Goal</t>
  </si>
  <si>
    <t>Prime Contractor Contact Information</t>
  </si>
  <si>
    <t>Prime Contractor</t>
  </si>
  <si>
    <t>#</t>
  </si>
  <si>
    <t>Date</t>
  </si>
  <si>
    <t>Prepared By</t>
  </si>
  <si>
    <t>Agency / Authority</t>
  </si>
  <si>
    <t>Contract Value ($)</t>
  </si>
  <si>
    <t>Original MWBE Goal</t>
  </si>
  <si>
    <t>Revised MWBE Goal</t>
  </si>
  <si>
    <t>MWBE INTEGRATED REPORT</t>
  </si>
  <si>
    <t>WAIVERS</t>
  </si>
  <si>
    <t>Value of Liquidated Damages Assessed</t>
  </si>
  <si>
    <t>MWBE Vendor Name</t>
  </si>
  <si>
    <t>Office of Children &amp; Family Services</t>
  </si>
  <si>
    <t>Yes</t>
  </si>
  <si>
    <t>No</t>
  </si>
  <si>
    <t>VIOLATIONS/LIQUIDATED DAMAGES</t>
  </si>
  <si>
    <t>Capital Region</t>
  </si>
  <si>
    <t>Central NY</t>
  </si>
  <si>
    <t>Finger Lakes</t>
  </si>
  <si>
    <t>Long Island</t>
  </si>
  <si>
    <t>Mid-Hudson</t>
  </si>
  <si>
    <t>Mohawk Valley</t>
  </si>
  <si>
    <t>North Country</t>
  </si>
  <si>
    <t>NYC</t>
  </si>
  <si>
    <t>Out of State</t>
  </si>
  <si>
    <t>Southern Tier</t>
  </si>
  <si>
    <t>Western NY</t>
  </si>
  <si>
    <t>Please Select Region</t>
  </si>
  <si>
    <t>Q1</t>
  </si>
  <si>
    <t>Q2</t>
  </si>
  <si>
    <t>Q3</t>
  </si>
  <si>
    <t>Q4</t>
  </si>
  <si>
    <t>How many requests for MWBE goal waivers did you receive this quarter, (Post Award only)?  (Do not include In-Year Exclusions.)</t>
  </si>
  <si>
    <t>Please Select Your Agency/Authority Name from the List</t>
  </si>
  <si>
    <t>Please Select Fiscal Year</t>
  </si>
  <si>
    <t>Please Select the Quarter</t>
  </si>
  <si>
    <t>Contract Number</t>
  </si>
  <si>
    <t>Project Name</t>
  </si>
  <si>
    <t>Prime Contractor Contact Information
Email/Phone #</t>
  </si>
  <si>
    <t>Date Liquidated Damages Assessed</t>
  </si>
  <si>
    <t>Date Received</t>
  </si>
  <si>
    <t>Pending at AG/AU</t>
  </si>
  <si>
    <t>Pending at Chamber</t>
  </si>
  <si>
    <t>Rejected by AG/AU</t>
  </si>
  <si>
    <t>Submitted to Chamber</t>
  </si>
  <si>
    <t>Date Rejected or Submitted to Chamber</t>
  </si>
  <si>
    <t>Date Approved or Rejected by Chamber</t>
  </si>
  <si>
    <t>Approved</t>
  </si>
  <si>
    <t>Rejected</t>
  </si>
  <si>
    <t>N/A</t>
  </si>
  <si>
    <t>Please Select</t>
  </si>
  <si>
    <t xml:space="preserve">Please Select </t>
  </si>
  <si>
    <t>Division of Homeland Security &amp; Emergency Services</t>
  </si>
  <si>
    <t>Gaming Commission</t>
  </si>
  <si>
    <t>Thruway Authority</t>
  </si>
  <si>
    <t>Agriculture and New York State Horse Breeding Development Fund</t>
  </si>
  <si>
    <t>Office of Addiction Services and Supports</t>
  </si>
  <si>
    <t>FY 2024-25</t>
  </si>
  <si>
    <t>Number of RFPs Scoring Diversity Practices</t>
  </si>
  <si>
    <t>Does Your Agency/Authority Manage a  Mentor/Protégé Program</t>
  </si>
  <si>
    <t xml:space="preserve">Total Value of Discretionary  Funds Spent </t>
  </si>
  <si>
    <t>Number of RFPs Scoring Quantitative Factors</t>
  </si>
  <si>
    <t xml:space="preserve">*Discretionary Funds are purchases using the Discretionary purchasing authority as defined in the NYS Procurement Bulletin Discretionary Purchasing Guidelines  https://ogs.ny.gov/procurement/nys-procurement-bulletin-discretionary-purchasing-guidelines </t>
  </si>
  <si>
    <t xml:space="preserve">Total Number of RFPs Released over $250,000 </t>
  </si>
  <si>
    <t>Number of Discretionary Purchases with MBEs</t>
  </si>
  <si>
    <t>Number of Discretionary Purchases with WBEs</t>
  </si>
  <si>
    <t>Value of Discretionary Purchases with MBEs</t>
  </si>
  <si>
    <t>Value of Discretionary Purchases with WBEs</t>
  </si>
  <si>
    <t>Number of RFPs Issued - Est. Award Valued Below $500,000</t>
  </si>
  <si>
    <t>Value of Liquidated Damages</t>
  </si>
  <si>
    <t>Reason for Liquidated Damages</t>
  </si>
  <si>
    <t>Statewide</t>
  </si>
  <si>
    <t>Approved/
Rejected by Chamber or 
Pending at Chamber</t>
  </si>
  <si>
    <t>Pending at AG/AU, Rejected by AG/AU, or Submitted to Chamber</t>
  </si>
  <si>
    <t>FY 2025-26</t>
  </si>
  <si>
    <t>FY 2026-27</t>
  </si>
  <si>
    <t>FY 2027-28</t>
  </si>
  <si>
    <t>FY 2028-29</t>
  </si>
  <si>
    <t>FY 2029-30</t>
  </si>
  <si>
    <t>Michelle Morelli</t>
  </si>
  <si>
    <t>Contract Management Specialist 1</t>
  </si>
  <si>
    <t>C00018GM</t>
  </si>
  <si>
    <t>UNKNOWN FOR SFS CONTRACTS</t>
  </si>
  <si>
    <t>FAMILY OF WOODSTOCK INC</t>
  </si>
  <si>
    <t>Did not meet MWBE goal.</t>
  </si>
  <si>
    <t>C104482</t>
  </si>
  <si>
    <t>Legal Services</t>
  </si>
  <si>
    <t>LEGAL SERVICES OF HUDSON VALLEY</t>
  </si>
  <si>
    <t> jliu@lshv.org </t>
  </si>
  <si>
    <t>C104440</t>
  </si>
  <si>
    <t>NORTHERN MANHATTAN IMPROVEMENT CORPORATION</t>
  </si>
  <si>
    <t> moniqueweekes@nmic.org </t>
  </si>
  <si>
    <t>Dependable Office Supplies, S&amp;B Computer and Office Product Inc</t>
  </si>
  <si>
    <t>C450480</t>
  </si>
  <si>
    <t>Project RISE</t>
  </si>
  <si>
    <t>VILLA OF HOPE</t>
  </si>
  <si>
    <t>lynn.sullivan@villaofhope.org </t>
  </si>
  <si>
    <t>C104874</t>
  </si>
  <si>
    <t>Public Safety Program</t>
  </si>
  <si>
    <t>CENTER FOR COMMUNITY ALTERNATIVES</t>
  </si>
  <si>
    <t> svonderweidt@communityalternatives.org </t>
  </si>
  <si>
    <t>UPSTATE PRINTING INC</t>
  </si>
  <si>
    <t>C460248</t>
  </si>
  <si>
    <t>Supplemental Defense</t>
  </si>
  <si>
    <t>THE BRONX DEFENDERS</t>
  </si>
  <si>
    <t> lvarghese@bronxdefenders.org </t>
  </si>
  <si>
    <t>C524177</t>
  </si>
  <si>
    <t>Cayuga County Jail-Based CBI Program</t>
  </si>
  <si>
    <t>CAYUGA COUNSELING SERVICES</t>
  </si>
  <si>
    <t>melissad@cayugacounseling.org </t>
  </si>
  <si>
    <t>C450551</t>
  </si>
  <si>
    <t>SCAHC 2024</t>
  </si>
  <si>
    <t>BIAS YAAKOV COUNCIL</t>
  </si>
  <si>
    <t>campbaisyaakovcby@gmail.com </t>
  </si>
  <si>
    <t>4.23.26 penalty returned due to management's direction</t>
  </si>
  <si>
    <t>C652388</t>
  </si>
  <si>
    <t>Sexual Assault Crisis and Prevention Program</t>
  </si>
  <si>
    <t>KINGSBRIDGE HEIGHTS COMMUNITY CENTER</t>
  </si>
  <si>
    <t> muruchima@khcc-nyc.org </t>
  </si>
  <si>
    <t>T450597</t>
  </si>
  <si>
    <t>SFY 2023-24 Securing Communities Against Hate Crimes (SCAHC)</t>
  </si>
  <si>
    <t>CONGREGATION AISH KODESH</t>
  </si>
  <si>
    <t>president@aishkodesh.org </t>
  </si>
  <si>
    <t>LONG ISLAND</t>
  </si>
  <si>
    <t>T104854</t>
  </si>
  <si>
    <t>YWCA OF CORTLAND</t>
  </si>
  <si>
    <t>carissac@cortlandywca.org </t>
  </si>
  <si>
    <t>Intivity</t>
  </si>
  <si>
    <t>C524167</t>
  </si>
  <si>
    <t>VOA's Jail-Based CBI Program</t>
  </si>
  <si>
    <t>VOLUNTEERS OF AMERICA OF WESTERN NY</t>
  </si>
  <si>
    <t>amarion@voaupny.org </t>
  </si>
  <si>
    <t>Intivity, ABC Technology Services LLC.</t>
  </si>
  <si>
    <t>C450497</t>
  </si>
  <si>
    <t>ON POINT FOR COLLEGE</t>
  </si>
  <si>
    <t>williamcass@onpointforcollege.org </t>
  </si>
  <si>
    <t>Dependable Office Supplies</t>
  </si>
  <si>
    <t>C524166</t>
  </si>
  <si>
    <t>Employment Focused Services</t>
  </si>
  <si>
    <t>PROJECT MORE INC.</t>
  </si>
  <si>
    <t> jessica.dejesus@projectmore.org </t>
  </si>
  <si>
    <t>Wats International,</t>
  </si>
  <si>
    <t>T00763GG</t>
  </si>
  <si>
    <t>THE OSBORNE ASSOCIATION</t>
  </si>
  <si>
    <t>Office Pros</t>
  </si>
  <si>
    <t>C524161</t>
  </si>
  <si>
    <t>PathStone Corporation Employment Focused Services</t>
  </si>
  <si>
    <t>PATHSTONE CORPORATION</t>
  </si>
  <si>
    <t>bkelly@pathstone.org </t>
  </si>
  <si>
    <t>C652377</t>
  </si>
  <si>
    <t>ST LAWRENCE VALLEY RENEWAL HOUSE FOR VICTIMS OF FAMILY VIOLENCE INC</t>
  </si>
  <si>
    <t> renewalhouse@verizon.net </t>
  </si>
  <si>
    <t>C00645GG</t>
  </si>
  <si>
    <t>GODDARD RIVERSIDE COMMUNITY CENTER</t>
  </si>
  <si>
    <t>C460254</t>
  </si>
  <si>
    <t>Discovery Defense</t>
  </si>
  <si>
    <t>lvarghese@bronxdefenders.org </t>
  </si>
  <si>
    <t>C485171</t>
  </si>
  <si>
    <t>GIVE Domestic Violence Initiative</t>
  </si>
  <si>
    <t>ONEIDA COUNTY</t>
  </si>
  <si>
    <t> knugent@ocgov.net </t>
  </si>
  <si>
    <t>C460249</t>
  </si>
  <si>
    <t>NEIGHBORHOOD DEFENDER SERVICE</t>
  </si>
  <si>
    <t>jkisarale@ndsny.org</t>
  </si>
  <si>
    <t>C485130</t>
  </si>
  <si>
    <t>CAYUGA COUNTY</t>
  </si>
  <si>
    <t xml:space="preserve">gblowers@cayugacounty.us </t>
  </si>
  <si>
    <t>C485154</t>
  </si>
  <si>
    <t>YWCA OF GENESEE COUNTY</t>
  </si>
  <si>
    <t> rmarkle@ywcagenesee.org </t>
  </si>
  <si>
    <t>C524159</t>
  </si>
  <si>
    <t>CCA Syracuse Employment Program</t>
  </si>
  <si>
    <t>stownsend@communityalternatives.org </t>
  </si>
  <si>
    <t>Stele Infotech, Promotions Plus, Bright Path Forward, Intivity Inc</t>
  </si>
  <si>
    <t>C01041GG</t>
  </si>
  <si>
    <t>The Kingsbridge Heights Community Center</t>
  </si>
  <si>
    <t>C00177GM</t>
  </si>
  <si>
    <t>BACK TO BASICS</t>
  </si>
  <si>
    <t>Buffalo Xerographix, Inc.</t>
  </si>
  <si>
    <t>C524172</t>
  </si>
  <si>
    <t>LTI's ATI - Suffolk Jail-Based Program</t>
  </si>
  <si>
    <t>LEADERSHIP TRAINING INSTITUTE</t>
  </si>
  <si>
    <t>Asarwary@ltiny.org </t>
  </si>
  <si>
    <t>Proftech, Zaphyr Technologies, Multi Media Promotions</t>
  </si>
  <si>
    <t>T00460GM</t>
  </si>
  <si>
    <t>S&amp;B Computer and Office Product Inc, Intivity</t>
  </si>
  <si>
    <t>C460255</t>
  </si>
  <si>
    <t> jkisarale@ndsny.org </t>
  </si>
  <si>
    <t>C104739</t>
  </si>
  <si>
    <t>EMPIRE JUSTICE CTR</t>
  </si>
  <si>
    <t> khughes@empirejustice.org </t>
  </si>
  <si>
    <t>C485162</t>
  </si>
  <si>
    <t>MONROE COUNTY</t>
  </si>
  <si>
    <t> jcurley@monroecounty.gov </t>
  </si>
  <si>
    <t>C652370</t>
  </si>
  <si>
    <t>OPPORTUNITIES FOR OTSEGO</t>
  </si>
  <si>
    <t>kstanton@ofoinc.org </t>
  </si>
  <si>
    <t>C450512</t>
  </si>
  <si>
    <t>TROY SNUG</t>
  </si>
  <si>
    <t>TRINITY ALLIANCE OF THE CAPITAL REGION</t>
  </si>
  <si>
    <t> j.edmiston@ta-cr.org </t>
  </si>
  <si>
    <t>Safeguard Business System Inc, Imprint Universe</t>
  </si>
  <si>
    <t>C104125</t>
  </si>
  <si>
    <t>Goddard Riverside Community Center</t>
  </si>
  <si>
    <t>molkhovskaya@goddard.org </t>
  </si>
  <si>
    <t>C485152</t>
  </si>
  <si>
    <t>GENESEE COUNTY</t>
  </si>
  <si>
    <t> nicole.easton@geneseeny.gov </t>
  </si>
  <si>
    <t>C485138</t>
  </si>
  <si>
    <t>THE SALVATION ARMY</t>
  </si>
  <si>
    <t>eremy.swanson@use.salvationarmy.org </t>
  </si>
  <si>
    <t>C652380</t>
  </si>
  <si>
    <t>LI AGAINST DOMESTIC VIOLENCE</t>
  </si>
  <si>
    <t> k.malvone@liadv.org </t>
  </si>
  <si>
    <t>C652374</t>
  </si>
  <si>
    <t>DOMESTIC VIOLENCE AND RAPE CRISIS SERVICES OF SARATOGA COUNTY</t>
  </si>
  <si>
    <t> finance@wellspringcares.org </t>
  </si>
  <si>
    <t>AM&amp; J Digital</t>
  </si>
  <si>
    <t>C450507</t>
  </si>
  <si>
    <t>Niagara Falls SNUG</t>
  </si>
  <si>
    <t>COMMUNITY MISSIONS</t>
  </si>
  <si>
    <t>nmosely@communitymissions.org </t>
  </si>
  <si>
    <t>BXI Consultants</t>
  </si>
  <si>
    <t>C485178</t>
  </si>
  <si>
    <t>VERA HOUSE</t>
  </si>
  <si>
    <t>gseabook@verahouse.org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</si>
</sst>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Tahoma"/>
      <family val="2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</borders>
  <cellStyleXfs count="4">
    <xf numFmtId="0" fontId="0" fillId="0" borderId="0"/>
    <xf numFmtId="0" fontId="14" fillId="0" borderId="0"/>
    <xf numFmtId="0" fontId="17" fillId="7" borderId="0" applyNumberFormat="0" applyBorder="0" applyAlignment="0" applyProtection="0"/>
    <xf numFmtId="44" fontId="19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0" applyFont="1" applyAlignment="1">
      <alignment horizontal="center" wrapText="1"/>
    </xf>
    <xf numFmtId="0" fontId="4" fillId="0" borderId="0" xfId="0" applyFont="1"/>
    <xf numFmtId="0" fontId="0" fillId="0" borderId="0" xfId="0" applyProtection="1">
      <protection locked="0"/>
    </xf>
    <xf numFmtId="0" fontId="2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164" fontId="5" fillId="0" borderId="0" xfId="0" applyNumberFormat="1" applyFont="1"/>
    <xf numFmtId="0" fontId="8" fillId="0" borderId="3" xfId="0" applyFont="1" applyBorder="1" applyAlignment="1">
      <alignment wrapText="1"/>
    </xf>
    <xf numFmtId="0" fontId="9" fillId="0" borderId="0" xfId="0" applyFont="1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4" fillId="0" borderId="9" xfId="0" applyFont="1" applyBorder="1" applyAlignment="1">
      <alignment wrapText="1"/>
    </xf>
    <xf numFmtId="0" fontId="0" fillId="0" borderId="10" xfId="0" applyBorder="1"/>
    <xf numFmtId="0" fontId="4" fillId="0" borderId="11" xfId="0" applyFont="1" applyBorder="1"/>
    <xf numFmtId="0" fontId="4" fillId="0" borderId="12" xfId="0" applyFont="1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3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5" fillId="0" borderId="14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15" xfId="0" applyFont="1" applyBorder="1"/>
    <xf numFmtId="0" fontId="11" fillId="0" borderId="0" xfId="0" applyFont="1"/>
    <xf numFmtId="164" fontId="11" fillId="0" borderId="0" xfId="0" applyNumberFormat="1" applyFont="1"/>
    <xf numFmtId="164" fontId="0" fillId="0" borderId="0" xfId="0" applyNumberFormat="1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center" wrapText="1"/>
    </xf>
    <xf numFmtId="10" fontId="11" fillId="0" borderId="0" xfId="0" applyNumberFormat="1" applyFont="1"/>
    <xf numFmtId="10" fontId="0" fillId="0" borderId="0" xfId="0" applyNumberFormat="1"/>
    <xf numFmtId="10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10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7" fillId="0" borderId="3" xfId="0" applyFont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49" fontId="9" fillId="0" borderId="3" xfId="0" applyNumberFormat="1" applyFont="1" applyBorder="1" applyAlignment="1">
      <alignment wrapText="1"/>
    </xf>
    <xf numFmtId="10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16" fillId="0" borderId="16" xfId="0" applyNumberFormat="1" applyFont="1" applyBorder="1" applyAlignment="1">
      <alignment horizontal="center" wrapText="1"/>
    </xf>
    <xf numFmtId="165" fontId="11" fillId="0" borderId="0" xfId="0" applyNumberFormat="1" applyFon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4" fillId="0" borderId="0" xfId="1" applyAlignment="1">
      <alignment horizontal="center" vertical="top" wrapText="1" readingOrder="1"/>
    </xf>
    <xf numFmtId="0" fontId="4" fillId="0" borderId="12" xfId="0" applyFont="1" applyBorder="1"/>
    <xf numFmtId="0" fontId="5" fillId="0" borderId="1" xfId="0" applyFont="1" applyBorder="1" applyAlignment="1">
      <alignment horizontal="right"/>
    </xf>
    <xf numFmtId="0" fontId="9" fillId="0" borderId="0" xfId="0" applyFont="1" applyAlignment="1">
      <alignment vertical="center"/>
    </xf>
    <xf numFmtId="0" fontId="1" fillId="0" borderId="3" xfId="0" applyFont="1" applyBorder="1" applyAlignment="1">
      <alignment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10" fontId="17" fillId="7" borderId="0" xfId="2" applyNumberFormat="1" applyBorder="1" applyAlignment="1">
      <alignment horizontal="center" wrapText="1"/>
    </xf>
    <xf numFmtId="8" fontId="7" fillId="0" borderId="3" xfId="0" applyNumberFormat="1" applyFont="1" applyFill="1" applyBorder="1" applyAlignment="1">
      <alignment wrapText="1"/>
    </xf>
    <xf numFmtId="3" fontId="7" fillId="0" borderId="3" xfId="0" applyNumberFormat="1" applyFont="1" applyBorder="1" applyAlignment="1">
      <alignment wrapText="1"/>
    </xf>
    <xf numFmtId="14" fontId="0" fillId="0" borderId="0" xfId="0" applyNumberFormat="1"/>
    <xf numFmtId="44" fontId="0" fillId="0" borderId="0" xfId="3" applyFont="1"/>
    <xf numFmtId="0" fontId="20" fillId="0" borderId="0" xfId="0" applyFont="1"/>
    <xf numFmtId="44" fontId="0" fillId="0" borderId="0" xfId="0" applyNumberFormat="1"/>
    <xf numFmtId="14" fontId="0" fillId="0" borderId="1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2" xfId="0" applyBorder="1"/>
    <xf numFmtId="0" fontId="0" fillId="0" borderId="1" xfId="0" applyBorder="1" applyProtection="1">
      <protection locked="0"/>
    </xf>
    <xf numFmtId="0" fontId="0" fillId="0" borderId="5" xfId="0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6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7" xfId="0" applyFont="1" applyBorder="1"/>
    <xf numFmtId="0" fontId="15" fillId="0" borderId="8" xfId="0" applyFont="1" applyBorder="1"/>
    <xf numFmtId="0" fontId="10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0" xfId="0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1" fillId="0" borderId="0" xfId="0" applyFont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14" fontId="5" fillId="0" borderId="1" xfId="0" applyNumberFormat="1" applyFont="1" applyBorder="1" applyAlignment="1">
      <alignment horizontal="right"/>
    </xf>
    <xf numFmtId="10" fontId="5" fillId="0" borderId="6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165" fontId="0" fillId="0" borderId="13" xfId="0" applyNumberForma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right"/>
    </xf>
    <xf numFmtId="0" fontId="11" fillId="6" borderId="9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0" fontId="5" fillId="0" borderId="8" xfId="0" applyNumberFormat="1" applyFont="1" applyBorder="1" applyAlignment="1">
      <alignment horizontal="center" vertical="center" wrapText="1"/>
    </xf>
    <xf numFmtId="10" fontId="5" fillId="0" borderId="13" xfId="0" applyNumberFormat="1" applyFont="1" applyBorder="1" applyAlignment="1">
      <alignment horizontal="center" vertical="center" wrapText="1"/>
    </xf>
    <xf numFmtId="10" fontId="5" fillId="0" borderId="11" xfId="0" applyNumberFormat="1" applyFont="1" applyBorder="1" applyAlignment="1">
      <alignment horizontal="center" vertical="center" wrapText="1"/>
    </xf>
  </cellXfs>
  <cellStyles count="4">
    <cellStyle name="Accent6" xfId="2" builtinId="49"/>
    <cellStyle name="Currency" xfId="3" builtinId="4"/>
    <cellStyle name="Normal" xfId="0" builtinId="0"/>
    <cellStyle name="Normal 2" xfId="1" xr:uid="{00000000-0005-0000-0000-000001000000}"/>
  </cellStyles>
  <dxfs count="20">
    <dxf>
      <numFmt numFmtId="14" formatCode="0.00%"/>
    </dxf>
    <dxf>
      <numFmt numFmtId="14" formatCode="0.00%"/>
    </dxf>
    <dxf>
      <numFmt numFmtId="19" formatCode="m/d/yyyy"/>
    </dxf>
    <dxf>
      <numFmt numFmtId="14" formatCode="0.00%"/>
    </dxf>
    <dxf>
      <numFmt numFmtId="14" formatCode="0.00%"/>
      <alignment horizontal="center" vertical="bottom" textRotation="0" wrapText="0" indent="0" justifyLastLine="0" shrinkToFit="0" readingOrder="0"/>
    </dxf>
    <dxf>
      <numFmt numFmtId="164" formatCode="&quot;$&quot;#,##0.00"/>
    </dxf>
    <dxf>
      <alignment horizontal="center" vertic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5" formatCode="mm/dd/yy;@"/>
    </dxf>
    <dxf>
      <alignment horizontal="center" vertical="bottom" textRotation="0" indent="0" justifyLastLine="0" shrinkToFit="0" readingOrder="0"/>
    </dxf>
    <dxf>
      <numFmt numFmtId="165" formatCode="mm/dd/yy;@"/>
    </dxf>
    <dxf>
      <numFmt numFmtId="165" formatCode="mm/dd/yy;@"/>
    </dxf>
    <dxf>
      <numFmt numFmtId="165" formatCode="mm/dd/yy;@"/>
    </dxf>
    <dxf>
      <numFmt numFmtId="14" formatCode="0.00%"/>
    </dxf>
    <dxf>
      <numFmt numFmtId="165" formatCode="mm/dd/yy;@"/>
    </dxf>
    <dxf>
      <numFmt numFmtId="14" formatCode="0.00%"/>
    </dxf>
    <dxf>
      <numFmt numFmtId="14" formatCode="0.00%"/>
    </dxf>
    <dxf>
      <numFmt numFmtId="164" formatCode="&quot;$&quot;#,##0.00"/>
    </dxf>
    <dxf>
      <alignment horizontal="center" textRotation="0" indent="0" justifyLastLine="0" shrinkToFit="0" readingOrder="0"/>
    </dxf>
    <dxf>
      <alignment vertical="bottom" textRotation="0" wrapText="1" justifyLastLine="0" shrinkToFit="0" readingOrder="0"/>
    </dxf>
  </dxfs>
  <tableStyles count="0" defaultTableStyle="TableStyleMedium2" defaultPivotStyle="PivotStyleLight16"/>
  <colors>
    <mruColors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657225</xdr:colOff>
          <xdr:row>3</xdr:row>
          <xdr:rowOff>209550</xdr:rowOff>
        </xdr:from>
        <xdr:to>
          <xdr:col>10</xdr:col>
          <xdr:colOff>762000</xdr:colOff>
          <xdr:row>3</xdr:row>
          <xdr:rowOff>400050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January 1 - March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3</xdr:row>
          <xdr:rowOff>180975</xdr:rowOff>
        </xdr:from>
        <xdr:to>
          <xdr:col>13</xdr:col>
          <xdr:colOff>600075</xdr:colOff>
          <xdr:row>3</xdr:row>
          <xdr:rowOff>361950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April 1 - June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657225</xdr:colOff>
          <xdr:row>4</xdr:row>
          <xdr:rowOff>152400</xdr:rowOff>
        </xdr:from>
        <xdr:to>
          <xdr:col>10</xdr:col>
          <xdr:colOff>781050</xdr:colOff>
          <xdr:row>4</xdr:row>
          <xdr:rowOff>485775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July 1 - September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4</xdr:row>
          <xdr:rowOff>152400</xdr:rowOff>
        </xdr:from>
        <xdr:to>
          <xdr:col>13</xdr:col>
          <xdr:colOff>1019175</xdr:colOff>
          <xdr:row>4</xdr:row>
          <xdr:rowOff>485775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October 1 - December 31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2" displayName="Table2" ref="A7:O36" totalsRowShown="0" headerRowDxfId="19">
  <tableColumns count="15">
    <tableColumn id="1" xr3:uid="{00000000-0010-0000-0000-000001000000}" name="#" dataDxfId="18"/>
    <tableColumn id="2" xr3:uid="{00000000-0010-0000-0000-000002000000}" name="Contract Number"/>
    <tableColumn id="4" xr3:uid="{00000000-0010-0000-0000-000004000000}" name="Project Name"/>
    <tableColumn id="5" xr3:uid="{00000000-0010-0000-0000-000005000000}" name="Prime Contractor"/>
    <tableColumn id="9" xr3:uid="{00000000-0010-0000-0000-000009000000}" name="Prime Contractor Contact Information_x000a_Email/Phone #"/>
    <tableColumn id="3" xr3:uid="{00000000-0010-0000-0000-000003000000}" name="Contract Value ($)" dataDxfId="17"/>
    <tableColumn id="6" xr3:uid="{00000000-0010-0000-0000-000006000000}" name="Original MWBE Goal" dataDxfId="16"/>
    <tableColumn id="7" xr3:uid="{00000000-0010-0000-0000-000007000000}" name="Revised MWBE Goal" dataDxfId="15"/>
    <tableColumn id="16" xr3:uid="{00000000-0010-0000-0000-000010000000}" name="Date Received" dataDxfId="14"/>
    <tableColumn id="10" xr3:uid="{00000000-0010-0000-0000-00000A000000}" name="Pending at AG/AU, Rejected by AG/AU, or Submitted to Chamber" dataDxfId="13"/>
    <tableColumn id="13" xr3:uid="{00000000-0010-0000-0000-00000D000000}" name="Date Rejected or Submitted to Chamber" dataDxfId="12"/>
    <tableColumn id="17" xr3:uid="{00000000-0010-0000-0000-000011000000}" name="Approved/_x000a_Rejected by Chamber or _x000a_Pending at Chamber" dataDxfId="11"/>
    <tableColumn id="11" xr3:uid="{00000000-0010-0000-0000-00000B000000}" name="Date Approved or Rejected by Chamber" dataDxfId="10"/>
    <tableColumn id="8" xr3:uid="{00000000-0010-0000-0000-000008000000}" name="NYS Region under which contract work is performed" dataDxfId="9"/>
    <tableColumn id="12" xr3:uid="{3F0CE158-D513-427D-9810-0E23D1217071}" name="Comments" dataDxfId="8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3" displayName="Table3" ref="A7:N47" totalsRowShown="0" headerRowDxfId="7">
  <tableColumns count="14">
    <tableColumn id="1" xr3:uid="{00000000-0010-0000-0100-000001000000}" name="#" dataDxfId="6"/>
    <tableColumn id="2" xr3:uid="{00000000-0010-0000-0100-000002000000}" name="Contract Number"/>
    <tableColumn id="11" xr3:uid="{00000000-0010-0000-0100-00000B000000}" name="Project Name"/>
    <tableColumn id="7" xr3:uid="{00000000-0010-0000-0100-000007000000}" name="Prime Contractor"/>
    <tableColumn id="8" xr3:uid="{00000000-0010-0000-0100-000008000000}" name="Prime Contractor Contact Information"/>
    <tableColumn id="6" xr3:uid="{00000000-0010-0000-0100-000006000000}" name="MWBE Vendor Name"/>
    <tableColumn id="3" xr3:uid="{00000000-0010-0000-0100-000003000000}" name="Contract Value ($)" dataDxfId="5"/>
    <tableColumn id="4" xr3:uid="{00000000-0010-0000-0100-000004000000}" name="Starting MWBE Goal" dataDxfId="4"/>
    <tableColumn id="5" xr3:uid="{00000000-0010-0000-0100-000005000000}" name="Final MWBE Goal" dataDxfId="3"/>
    <tableColumn id="10" xr3:uid="{00000000-0010-0000-0100-00000A000000}" name="Date Liquidated Damages Assessed" dataDxfId="2"/>
    <tableColumn id="13" xr3:uid="{CC342C66-2442-4621-AA86-894A5BA62997}" name="Value of Liquidated Damages" dataDxfId="1" dataCellStyle="Currency"/>
    <tableColumn id="14" xr3:uid="{A1AA1755-91DA-45FC-B3AF-10581E177707}" name="Reason for Liquidated Damages" dataDxfId="0"/>
    <tableColumn id="9" xr3:uid="{00000000-0010-0000-0100-000009000000}" name="NYS Region under which contract work is performed"/>
    <tableColumn id="12" xr3:uid="{AC5C86F6-C70E-4C3B-ACC2-F5890F06DEA5}" name="Comments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showGridLines="0" tabSelected="1" zoomScaleNormal="100" workbookViewId="0">
      <selection activeCell="Q9" sqref="Q9"/>
    </sheetView>
  </sheetViews>
  <sheetFormatPr defaultRowHeight="15" x14ac:dyDescent="0.25"/>
  <cols>
    <col min="1" max="1" width="6.140625" customWidth="1"/>
    <col min="2" max="2" width="14.85546875" bestFit="1" customWidth="1"/>
    <col min="3" max="4" width="13.28515625" customWidth="1"/>
    <col min="5" max="5" width="14.28515625" bestFit="1" customWidth="1"/>
    <col min="6" max="6" width="13.28515625" customWidth="1"/>
    <col min="7" max="7" width="13.42578125" customWidth="1"/>
    <col min="8" max="8" width="16.85546875" customWidth="1"/>
    <col min="9" max="9" width="13.85546875" customWidth="1"/>
    <col min="10" max="10" width="17" customWidth="1"/>
    <col min="11" max="11" width="13.42578125" customWidth="1"/>
    <col min="12" max="12" width="15.5703125" customWidth="1"/>
    <col min="13" max="13" width="12.42578125" bestFit="1" customWidth="1"/>
    <col min="14" max="14" width="19.7109375" customWidth="1"/>
    <col min="15" max="15" width="14.140625" style="23" customWidth="1"/>
    <col min="16" max="16" width="14.42578125" customWidth="1"/>
    <col min="17" max="17" width="16.28515625" customWidth="1"/>
  </cols>
  <sheetData>
    <row r="1" spans="1:20" ht="26.25" x14ac:dyDescent="0.4">
      <c r="A1" s="78" t="s">
        <v>112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0" ht="15.75" thickBot="1" x14ac:dyDescent="0.3"/>
    <row r="3" spans="1:20" ht="60.75" customHeight="1" x14ac:dyDescent="0.35">
      <c r="A3" s="84" t="s">
        <v>76</v>
      </c>
      <c r="B3" s="85"/>
      <c r="C3" s="85"/>
      <c r="D3" s="85"/>
      <c r="E3" s="85"/>
      <c r="F3" s="85"/>
      <c r="G3" s="85"/>
      <c r="H3" s="86"/>
      <c r="I3" s="1"/>
      <c r="J3" s="80" t="s">
        <v>6</v>
      </c>
      <c r="K3" s="81"/>
      <c r="L3" s="82"/>
      <c r="M3" s="82"/>
      <c r="N3" s="83"/>
      <c r="O3" s="50" t="s">
        <v>179</v>
      </c>
    </row>
    <row r="4" spans="1:20" ht="52.5" customHeight="1" x14ac:dyDescent="0.35">
      <c r="A4" s="87"/>
      <c r="B4" s="88"/>
      <c r="C4" s="88"/>
      <c r="D4" s="88"/>
      <c r="E4" s="88"/>
      <c r="F4" s="88"/>
      <c r="G4" s="88"/>
      <c r="H4" s="89"/>
      <c r="I4" s="12"/>
      <c r="J4" s="13"/>
      <c r="K4" s="12"/>
      <c r="L4" s="1"/>
      <c r="N4" s="14"/>
    </row>
    <row r="5" spans="1:20" ht="69.75" customHeight="1" thickBot="1" x14ac:dyDescent="0.4">
      <c r="A5" s="90"/>
      <c r="B5" s="91"/>
      <c r="C5" s="91"/>
      <c r="D5" s="91"/>
      <c r="E5" s="91"/>
      <c r="F5" s="91"/>
      <c r="G5" s="91"/>
      <c r="H5" s="92"/>
      <c r="I5" s="2"/>
      <c r="J5" s="15"/>
      <c r="K5" s="60"/>
      <c r="L5" s="16"/>
      <c r="M5" s="17"/>
      <c r="N5" s="18"/>
    </row>
    <row r="6" spans="1:20" ht="17.25" customHeight="1" x14ac:dyDescent="0.35">
      <c r="A6" s="62"/>
      <c r="B6" s="96" t="s">
        <v>166</v>
      </c>
      <c r="C6" s="96"/>
      <c r="D6" s="96"/>
      <c r="E6" s="96"/>
      <c r="F6" s="96"/>
      <c r="G6" s="96"/>
      <c r="H6" s="96"/>
      <c r="I6" s="96"/>
      <c r="J6" s="2"/>
      <c r="K6" s="2"/>
      <c r="L6" s="1"/>
    </row>
    <row r="7" spans="1:20" ht="32.25" customHeight="1" x14ac:dyDescent="0.35">
      <c r="A7" s="12"/>
      <c r="B7" s="97"/>
      <c r="C7" s="97"/>
      <c r="D7" s="97"/>
      <c r="E7" s="97"/>
      <c r="F7" s="97"/>
      <c r="G7" s="97"/>
      <c r="H7" s="97"/>
      <c r="I7" s="97"/>
      <c r="J7" s="12"/>
      <c r="K7" s="12"/>
      <c r="L7" s="12"/>
    </row>
    <row r="8" spans="1:20" s="64" customFormat="1" ht="182.25" customHeight="1" x14ac:dyDescent="0.25">
      <c r="A8" s="63"/>
      <c r="B8" s="24" t="s">
        <v>164</v>
      </c>
      <c r="C8" s="24" t="s">
        <v>168</v>
      </c>
      <c r="D8" s="24" t="s">
        <v>169</v>
      </c>
      <c r="E8" s="24" t="s">
        <v>170</v>
      </c>
      <c r="F8" s="24" t="s">
        <v>171</v>
      </c>
      <c r="G8" s="24" t="s">
        <v>172</v>
      </c>
      <c r="H8" s="24" t="s">
        <v>167</v>
      </c>
      <c r="I8" s="24" t="s">
        <v>162</v>
      </c>
      <c r="J8" s="24" t="s">
        <v>163</v>
      </c>
      <c r="K8" s="24" t="s">
        <v>165</v>
      </c>
      <c r="L8" s="24" t="s">
        <v>0</v>
      </c>
      <c r="M8" s="24" t="s">
        <v>114</v>
      </c>
      <c r="N8" s="24" t="s">
        <v>136</v>
      </c>
      <c r="O8" s="24" t="s">
        <v>5</v>
      </c>
      <c r="P8" s="24" t="s">
        <v>68</v>
      </c>
      <c r="Q8" s="24" t="s">
        <v>69</v>
      </c>
      <c r="T8" s="65"/>
    </row>
    <row r="9" spans="1:20" s="10" customFormat="1" ht="36.75" customHeight="1" x14ac:dyDescent="0.25">
      <c r="A9" s="9" t="s">
        <v>4</v>
      </c>
      <c r="B9" s="67">
        <v>5106033.96</v>
      </c>
      <c r="C9" s="68">
        <v>96</v>
      </c>
      <c r="D9" s="68">
        <v>43</v>
      </c>
      <c r="E9" s="46">
        <v>4252672.79</v>
      </c>
      <c r="F9" s="46">
        <v>853361.17</v>
      </c>
      <c r="G9" s="45">
        <v>1</v>
      </c>
      <c r="H9" s="45">
        <v>1</v>
      </c>
      <c r="I9" s="45">
        <v>0</v>
      </c>
      <c r="J9" s="45" t="s">
        <v>118</v>
      </c>
      <c r="K9" s="45">
        <v>1</v>
      </c>
      <c r="L9" s="45">
        <v>40</v>
      </c>
      <c r="M9" s="46">
        <v>117464.13</v>
      </c>
      <c r="N9" s="45">
        <v>0</v>
      </c>
      <c r="O9" s="45" t="s">
        <v>153</v>
      </c>
      <c r="P9" s="24" t="s">
        <v>153</v>
      </c>
      <c r="Q9" s="47"/>
    </row>
    <row r="10" spans="1:20" s="6" customFormat="1" ht="22.5" x14ac:dyDescent="0.3">
      <c r="A10" s="7"/>
      <c r="C10" s="8"/>
      <c r="D10" s="8"/>
      <c r="E10" s="8"/>
      <c r="F10" s="8"/>
      <c r="I10" s="8"/>
      <c r="O10" s="25"/>
    </row>
    <row r="12" spans="1:20" ht="21.75" customHeight="1" x14ac:dyDescent="0.25">
      <c r="A12" s="93" t="s">
        <v>1</v>
      </c>
      <c r="B12" s="94"/>
      <c r="C12" s="76" t="s">
        <v>183</v>
      </c>
      <c r="D12" s="74"/>
      <c r="E12" s="74"/>
      <c r="F12" s="74"/>
      <c r="G12" s="77"/>
      <c r="H12" s="75"/>
      <c r="I12" s="3"/>
      <c r="J12" s="3"/>
      <c r="K12" s="3"/>
      <c r="L12" s="3"/>
    </row>
    <row r="13" spans="1:20" ht="15.75" x14ac:dyDescent="0.25">
      <c r="A13" s="4"/>
      <c r="B13" s="5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20" ht="20.25" customHeight="1" x14ac:dyDescent="0.25">
      <c r="A14" s="93" t="s">
        <v>2</v>
      </c>
      <c r="B14" s="95"/>
      <c r="C14" s="76" t="s">
        <v>184</v>
      </c>
      <c r="D14" s="74"/>
      <c r="E14" s="74"/>
      <c r="F14" s="74"/>
      <c r="G14" s="77"/>
      <c r="H14" s="75"/>
      <c r="I14" s="3"/>
      <c r="J14" s="3"/>
      <c r="K14" s="3"/>
      <c r="L14" s="3"/>
    </row>
    <row r="15" spans="1:20" ht="15.75" x14ac:dyDescent="0.25">
      <c r="A15" s="4"/>
      <c r="B15" s="5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20" ht="19.5" customHeight="1" x14ac:dyDescent="0.25">
      <c r="A16" s="4"/>
      <c r="B16" s="11" t="s">
        <v>3</v>
      </c>
      <c r="C16" s="73">
        <v>46218</v>
      </c>
      <c r="D16" s="74"/>
      <c r="E16" s="74"/>
      <c r="F16" s="74"/>
      <c r="G16" s="75"/>
      <c r="H16" s="3"/>
      <c r="I16" s="3"/>
      <c r="J16" s="3"/>
      <c r="K16" s="3"/>
      <c r="L16" s="3"/>
    </row>
  </sheetData>
  <mergeCells count="9">
    <mergeCell ref="C16:G16"/>
    <mergeCell ref="C12:H12"/>
    <mergeCell ref="C14:H14"/>
    <mergeCell ref="A1:N1"/>
    <mergeCell ref="J3:N3"/>
    <mergeCell ref="A3:H5"/>
    <mergeCell ref="A12:B12"/>
    <mergeCell ref="A14:B14"/>
    <mergeCell ref="B6:I7"/>
  </mergeCells>
  <printOptions horizontalCentered="1"/>
  <pageMargins left="0" right="0" top="0.75" bottom="0.75" header="0.3" footer="0.3"/>
  <pageSetup paperSize="5" scale="72" orientation="landscape" r:id="rId1"/>
  <headerFooter>
    <oddFooter>&amp;LAGAU MWBE Enhanced Integrated Reporting Form rev5.2022&amp;R&amp;8Revised May 2022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4" name="Check Box 20">
              <controlPr defaultSize="0" autoFill="0" autoLine="0" autoPict="0">
                <anchor moveWithCells="1">
                  <from>
                    <xdr:col>9</xdr:col>
                    <xdr:colOff>657225</xdr:colOff>
                    <xdr:row>3</xdr:row>
                    <xdr:rowOff>209550</xdr:rowOff>
                  </from>
                  <to>
                    <xdr:col>10</xdr:col>
                    <xdr:colOff>762000</xdr:colOff>
                    <xdr:row>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Check Box 21">
              <controlPr defaultSize="0" autoFill="0" autoLine="0" autoPict="0">
                <anchor moveWithCells="1">
                  <from>
                    <xdr:col>12</xdr:col>
                    <xdr:colOff>266700</xdr:colOff>
                    <xdr:row>3</xdr:row>
                    <xdr:rowOff>180975</xdr:rowOff>
                  </from>
                  <to>
                    <xdr:col>13</xdr:col>
                    <xdr:colOff>600075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9</xdr:col>
                    <xdr:colOff>657225</xdr:colOff>
                    <xdr:row>4</xdr:row>
                    <xdr:rowOff>152400</xdr:rowOff>
                  </from>
                  <to>
                    <xdr:col>10</xdr:col>
                    <xdr:colOff>781050</xdr:colOff>
                    <xdr:row>4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12</xdr:col>
                    <xdr:colOff>276225</xdr:colOff>
                    <xdr:row>4</xdr:row>
                    <xdr:rowOff>152400</xdr:rowOff>
                  </from>
                  <to>
                    <xdr:col>13</xdr:col>
                    <xdr:colOff>1019175</xdr:colOff>
                    <xdr:row>4</xdr:row>
                    <xdr:rowOff>485775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Sheet2!$E$1:$E$4</xm:f>
          </x14:formula1>
          <xm:sqref>P9</xm:sqref>
        </x14:dataValidation>
        <x14:dataValidation type="list" allowBlank="1" showInputMessage="1" showErrorMessage="1" xr:uid="{00000000-0002-0000-0000-000002000000}">
          <x14:formula1>
            <xm:f>Sheet2!$I$1:$I$20</xm:f>
          </x14:formula1>
          <xm:sqref>O3</xm:sqref>
        </x14:dataValidation>
        <x14:dataValidation type="list" allowBlank="1" showInputMessage="1" showErrorMessage="1" xr:uid="{00000000-0002-0000-0000-000000000000}">
          <x14:formula1>
            <xm:f>Sheet2!$A$1:$A$98</xm:f>
          </x14:formula1>
          <xm:sqref>A3:H5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6"/>
  <sheetViews>
    <sheetView zoomScaleNormal="100" workbookViewId="0">
      <selection activeCell="K22" sqref="K22"/>
    </sheetView>
  </sheetViews>
  <sheetFormatPr defaultRowHeight="15" x14ac:dyDescent="0.25"/>
  <cols>
    <col min="1" max="1" width="3" style="42" bestFit="1" customWidth="1"/>
    <col min="2" max="2" width="18.7109375" customWidth="1"/>
    <col min="3" max="3" width="27.28515625" customWidth="1"/>
    <col min="4" max="4" width="24.42578125" customWidth="1"/>
    <col min="5" max="5" width="24.140625" customWidth="1"/>
    <col min="6" max="6" width="21.5703125" style="37" customWidth="1"/>
    <col min="7" max="8" width="10.85546875" style="40" customWidth="1"/>
    <col min="9" max="9" width="14.85546875" style="55" customWidth="1"/>
    <col min="10" max="10" width="24.140625" style="40" customWidth="1"/>
    <col min="11" max="11" width="15.7109375" style="55" customWidth="1"/>
    <col min="12" max="12" width="24.5703125" style="55" customWidth="1"/>
    <col min="13" max="13" width="17.42578125" style="55" customWidth="1"/>
    <col min="14" max="14" width="22.7109375" style="42" customWidth="1"/>
    <col min="15" max="15" width="22" customWidth="1"/>
  </cols>
  <sheetData>
    <row r="1" spans="1:15" ht="39" customHeight="1" x14ac:dyDescent="0.25">
      <c r="A1" s="98" t="s">
        <v>113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ht="19.5" thickBot="1" x14ac:dyDescent="0.35">
      <c r="A2" s="30"/>
      <c r="B2" s="30"/>
      <c r="C2" s="30"/>
      <c r="D2" s="30"/>
      <c r="E2" s="30"/>
      <c r="F2" s="44"/>
      <c r="G2" s="43"/>
      <c r="H2" s="43"/>
      <c r="I2" s="54"/>
      <c r="J2" s="43"/>
      <c r="K2" s="54"/>
      <c r="L2" s="54"/>
      <c r="M2" s="54"/>
      <c r="N2" s="30"/>
    </row>
    <row r="3" spans="1:15" ht="24" customHeight="1" x14ac:dyDescent="0.25">
      <c r="B3" s="29" t="s">
        <v>108</v>
      </c>
      <c r="C3" s="105" t="s">
        <v>76</v>
      </c>
      <c r="D3" s="106"/>
      <c r="E3" s="107"/>
      <c r="H3" s="101" t="s">
        <v>179</v>
      </c>
      <c r="I3" s="103" t="s">
        <v>132</v>
      </c>
      <c r="J3" s="51"/>
    </row>
    <row r="4" spans="1:15" ht="24" customHeight="1" thickBot="1" x14ac:dyDescent="0.3">
      <c r="B4" s="29" t="s">
        <v>107</v>
      </c>
      <c r="C4" s="108" t="s">
        <v>183</v>
      </c>
      <c r="D4" s="77"/>
      <c r="E4" s="75"/>
      <c r="H4" s="102"/>
      <c r="I4" s="104"/>
      <c r="J4" s="52"/>
    </row>
    <row r="5" spans="1:15" ht="24" customHeight="1" x14ac:dyDescent="0.25">
      <c r="B5" s="29" t="s">
        <v>106</v>
      </c>
      <c r="C5" s="100">
        <v>46218</v>
      </c>
      <c r="D5" s="77"/>
      <c r="E5" s="75"/>
    </row>
    <row r="7" spans="1:15" s="23" customFormat="1" ht="45" x14ac:dyDescent="0.25">
      <c r="A7" s="28" t="s">
        <v>105</v>
      </c>
      <c r="B7" s="28" t="s">
        <v>140</v>
      </c>
      <c r="C7" s="28" t="s">
        <v>141</v>
      </c>
      <c r="D7" s="28" t="s">
        <v>104</v>
      </c>
      <c r="E7" s="28" t="s">
        <v>142</v>
      </c>
      <c r="F7" s="38" t="s">
        <v>109</v>
      </c>
      <c r="G7" s="41" t="s">
        <v>110</v>
      </c>
      <c r="H7" s="41" t="s">
        <v>111</v>
      </c>
      <c r="I7" s="56" t="s">
        <v>144</v>
      </c>
      <c r="J7" s="41" t="s">
        <v>177</v>
      </c>
      <c r="K7" s="56" t="s">
        <v>149</v>
      </c>
      <c r="L7" s="28" t="s">
        <v>176</v>
      </c>
      <c r="M7" s="56" t="s">
        <v>150</v>
      </c>
      <c r="N7" s="27" t="s">
        <v>100</v>
      </c>
      <c r="O7" s="28" t="s">
        <v>69</v>
      </c>
    </row>
    <row r="8" spans="1:15" x14ac:dyDescent="0.25">
      <c r="A8" s="42">
        <v>1</v>
      </c>
      <c r="B8" t="s">
        <v>153</v>
      </c>
      <c r="C8" t="s">
        <v>153</v>
      </c>
      <c r="D8" t="s">
        <v>153</v>
      </c>
      <c r="E8" t="s">
        <v>153</v>
      </c>
      <c r="F8" t="s">
        <v>153</v>
      </c>
      <c r="G8" t="s">
        <v>153</v>
      </c>
      <c r="H8" t="s">
        <v>153</v>
      </c>
      <c r="I8" t="s">
        <v>153</v>
      </c>
      <c r="J8" t="s">
        <v>153</v>
      </c>
      <c r="K8" t="s">
        <v>153</v>
      </c>
      <c r="L8" t="s">
        <v>153</v>
      </c>
      <c r="M8" t="s">
        <v>153</v>
      </c>
      <c r="N8" t="s">
        <v>153</v>
      </c>
      <c r="O8" s="55"/>
    </row>
    <row r="9" spans="1:15" x14ac:dyDescent="0.25">
      <c r="A9" s="42">
        <v>2</v>
      </c>
      <c r="O9" s="55"/>
    </row>
    <row r="10" spans="1:15" x14ac:dyDescent="0.25">
      <c r="A10" s="42">
        <v>3</v>
      </c>
      <c r="O10" s="55"/>
    </row>
    <row r="11" spans="1:15" x14ac:dyDescent="0.25">
      <c r="A11" s="42">
        <v>4</v>
      </c>
      <c r="O11" s="55"/>
    </row>
    <row r="12" spans="1:15" x14ac:dyDescent="0.25">
      <c r="A12" s="42">
        <v>5</v>
      </c>
      <c r="O12" s="55"/>
    </row>
    <row r="13" spans="1:15" x14ac:dyDescent="0.25">
      <c r="A13" s="42">
        <v>6</v>
      </c>
      <c r="O13" s="55"/>
    </row>
    <row r="14" spans="1:15" x14ac:dyDescent="0.25">
      <c r="A14" s="42">
        <v>7</v>
      </c>
      <c r="B14" s="26"/>
      <c r="C14" s="26"/>
      <c r="O14" s="55"/>
    </row>
    <row r="15" spans="1:15" x14ac:dyDescent="0.25">
      <c r="A15" s="42">
        <v>8</v>
      </c>
      <c r="O15" s="55"/>
    </row>
    <row r="16" spans="1:15" x14ac:dyDescent="0.25">
      <c r="A16" s="42">
        <v>9</v>
      </c>
      <c r="O16" s="55"/>
    </row>
    <row r="17" spans="1:15" x14ac:dyDescent="0.25">
      <c r="A17" s="42">
        <v>10</v>
      </c>
      <c r="O17" s="55"/>
    </row>
    <row r="18" spans="1:15" x14ac:dyDescent="0.25">
      <c r="A18" s="42">
        <v>11</v>
      </c>
      <c r="O18" s="55"/>
    </row>
    <row r="19" spans="1:15" x14ac:dyDescent="0.25">
      <c r="A19" s="42">
        <v>12</v>
      </c>
      <c r="O19" s="55"/>
    </row>
    <row r="20" spans="1:15" x14ac:dyDescent="0.25">
      <c r="A20" s="42">
        <v>13</v>
      </c>
      <c r="O20" s="55"/>
    </row>
    <row r="21" spans="1:15" x14ac:dyDescent="0.25">
      <c r="A21" s="42">
        <v>14</v>
      </c>
      <c r="O21" s="55"/>
    </row>
    <row r="22" spans="1:15" x14ac:dyDescent="0.25">
      <c r="A22" s="42">
        <v>15</v>
      </c>
      <c r="O22" s="55"/>
    </row>
    <row r="23" spans="1:15" x14ac:dyDescent="0.25">
      <c r="A23" s="42">
        <v>16</v>
      </c>
      <c r="O23" s="55"/>
    </row>
    <row r="24" spans="1:15" x14ac:dyDescent="0.25">
      <c r="A24" s="42">
        <v>17</v>
      </c>
      <c r="O24" s="55"/>
    </row>
    <row r="25" spans="1:15" x14ac:dyDescent="0.25">
      <c r="A25" s="42">
        <v>18</v>
      </c>
      <c r="O25" s="55"/>
    </row>
    <row r="26" spans="1:15" x14ac:dyDescent="0.25">
      <c r="A26" s="42">
        <v>19</v>
      </c>
      <c r="O26" s="55"/>
    </row>
    <row r="27" spans="1:15" x14ac:dyDescent="0.25">
      <c r="A27" s="42">
        <v>20</v>
      </c>
      <c r="O27" s="55"/>
    </row>
    <row r="28" spans="1:15" x14ac:dyDescent="0.25">
      <c r="A28" s="42">
        <v>21</v>
      </c>
      <c r="O28" s="55"/>
    </row>
    <row r="29" spans="1:15" x14ac:dyDescent="0.25">
      <c r="A29" s="42">
        <v>22</v>
      </c>
      <c r="O29" s="55"/>
    </row>
    <row r="30" spans="1:15" x14ac:dyDescent="0.25">
      <c r="A30" s="42">
        <v>23</v>
      </c>
      <c r="O30" s="55"/>
    </row>
    <row r="31" spans="1:15" x14ac:dyDescent="0.25">
      <c r="A31" s="42">
        <v>24</v>
      </c>
      <c r="O31" s="55"/>
    </row>
    <row r="32" spans="1:15" x14ac:dyDescent="0.25">
      <c r="A32" s="42">
        <v>25</v>
      </c>
      <c r="O32" s="55"/>
    </row>
    <row r="33" spans="1:15" x14ac:dyDescent="0.25">
      <c r="A33" s="42">
        <v>26</v>
      </c>
      <c r="O33" s="55"/>
    </row>
    <row r="34" spans="1:15" x14ac:dyDescent="0.25">
      <c r="A34" s="42">
        <v>27</v>
      </c>
      <c r="O34" s="55"/>
    </row>
    <row r="35" spans="1:15" x14ac:dyDescent="0.25">
      <c r="A35" s="42">
        <v>28</v>
      </c>
      <c r="O35" s="55"/>
    </row>
    <row r="36" spans="1:15" x14ac:dyDescent="0.25">
      <c r="A36" s="42">
        <v>29</v>
      </c>
      <c r="O36" s="55"/>
    </row>
  </sheetData>
  <mergeCells count="6">
    <mergeCell ref="A1:O1"/>
    <mergeCell ref="C5:E5"/>
    <mergeCell ref="H3:H4"/>
    <mergeCell ref="I3:I4"/>
    <mergeCell ref="C3:E3"/>
    <mergeCell ref="C4:E4"/>
  </mergeCells>
  <printOptions horizontalCentered="1"/>
  <pageMargins left="0" right="0" top="0.75" bottom="0.75" header="0.3" footer="0.3"/>
  <pageSetup paperSize="5" orientation="landscape" verticalDpi="2" r:id="rId1"/>
  <headerFooter>
    <oddFooter>&amp;LAGAU MWBE Enhanced Integrated Reporting Form rev5.2022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1000000}">
          <x14:formula1>
            <xm:f>Sheet2!$G$1:$G$12</xm:f>
          </x14:formula1>
          <xm:sqref>N9:N36</xm:sqref>
        </x14:dataValidation>
        <x14:dataValidation type="list" allowBlank="1" showInputMessage="1" showErrorMessage="1" xr:uid="{00000000-0002-0000-0100-000002000000}">
          <x14:formula1>
            <xm:f>Sheet2!$C$1:$C$5</xm:f>
          </x14:formula1>
          <xm:sqref>I3:J4</xm:sqref>
        </x14:dataValidation>
        <x14:dataValidation type="list" allowBlank="1" showInputMessage="1" showErrorMessage="1" xr:uid="{00000000-0002-0000-0100-000003000000}">
          <x14:formula1>
            <xm:f>Sheet2!$I$1:$I$6</xm:f>
          </x14:formula1>
          <xm:sqref>H3:J4</xm:sqref>
        </x14:dataValidation>
        <x14:dataValidation type="list" allowBlank="1" showInputMessage="1" showErrorMessage="1" xr:uid="{00000000-0002-0000-0100-000004000000}">
          <x14:formula1>
            <xm:f>Sheet2!$K$1:$K$4</xm:f>
          </x14:formula1>
          <xm:sqref>J9:J38</xm:sqref>
        </x14:dataValidation>
        <x14:dataValidation type="list" allowBlank="1" showInputMessage="1" showErrorMessage="1" xr:uid="{00000000-0002-0000-0100-000005000000}">
          <x14:formula1>
            <xm:f>Sheet2!$M$1:$M$3</xm:f>
          </x14:formula1>
          <xm:sqref>L37:L38</xm:sqref>
        </x14:dataValidation>
        <x14:dataValidation type="list" allowBlank="1" showInputMessage="1" showErrorMessage="1" xr:uid="{00000000-0002-0000-0100-000006000000}">
          <x14:formula1>
            <xm:f>Sheet2!$M$1:$M$6</xm:f>
          </x14:formula1>
          <xm:sqref>L9:L36</xm:sqref>
        </x14:dataValidation>
        <x14:dataValidation type="list" allowBlank="1" showInputMessage="1" showErrorMessage="1" xr:uid="{00000000-0002-0000-0100-000000000000}">
          <x14:formula1>
            <xm:f>Sheet2!$A$1:$A$98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"/>
  <sheetViews>
    <sheetView topLeftCell="A32" zoomScaleNormal="100" workbookViewId="0">
      <selection activeCell="A48" sqref="A48"/>
    </sheetView>
  </sheetViews>
  <sheetFormatPr defaultRowHeight="15" x14ac:dyDescent="0.25"/>
  <cols>
    <col min="1" max="1" width="3" style="26" bestFit="1" customWidth="1"/>
    <col min="2" max="3" width="20.7109375" customWidth="1"/>
    <col min="4" max="4" width="20.140625" customWidth="1"/>
    <col min="5" max="5" width="24.7109375" customWidth="1"/>
    <col min="6" max="6" width="20.140625" customWidth="1"/>
    <col min="7" max="7" width="18.42578125" style="37" customWidth="1"/>
    <col min="8" max="8" width="15.85546875" style="48" customWidth="1"/>
    <col min="9" max="12" width="13.28515625" style="40" customWidth="1"/>
    <col min="13" max="13" width="21.7109375" customWidth="1"/>
    <col min="14" max="14" width="21" customWidth="1"/>
    <col min="15" max="15" width="16.28515625" customWidth="1"/>
  </cols>
  <sheetData>
    <row r="1" spans="1:14" ht="37.5" customHeight="1" x14ac:dyDescent="0.25">
      <c r="A1" s="109" t="s">
        <v>119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ht="18.75" customHeight="1" thickBot="1" x14ac:dyDescent="0.35">
      <c r="A2" s="32"/>
      <c r="B2" s="33"/>
      <c r="C2" s="33"/>
      <c r="D2" s="33"/>
      <c r="E2" s="33"/>
      <c r="F2" s="34"/>
      <c r="G2" s="35"/>
      <c r="H2" s="43"/>
      <c r="I2" s="39"/>
      <c r="J2" s="39"/>
      <c r="K2" s="39"/>
      <c r="L2" s="39"/>
      <c r="M2" s="34"/>
    </row>
    <row r="3" spans="1:14" ht="17.25" customHeight="1" x14ac:dyDescent="0.25">
      <c r="B3" s="31" t="s">
        <v>108</v>
      </c>
      <c r="C3" s="111" t="s">
        <v>76</v>
      </c>
      <c r="D3" s="112"/>
      <c r="E3" s="113"/>
      <c r="G3" s="36"/>
      <c r="H3" s="101" t="s">
        <v>179</v>
      </c>
      <c r="I3" s="116" t="s">
        <v>132</v>
      </c>
      <c r="J3" s="51"/>
      <c r="K3" s="51"/>
      <c r="L3" s="51"/>
    </row>
    <row r="4" spans="1:14" ht="17.25" customHeight="1" thickBot="1" x14ac:dyDescent="0.3">
      <c r="B4" s="61" t="s">
        <v>107</v>
      </c>
      <c r="C4" s="108" t="s">
        <v>183</v>
      </c>
      <c r="D4" s="114"/>
      <c r="E4" s="115"/>
      <c r="H4" s="118"/>
      <c r="I4" s="117"/>
      <c r="J4" s="52"/>
      <c r="K4" s="52"/>
      <c r="L4" s="52"/>
    </row>
    <row r="5" spans="1:14" ht="17.25" customHeight="1" x14ac:dyDescent="0.25">
      <c r="B5" s="61" t="s">
        <v>106</v>
      </c>
      <c r="C5" s="100">
        <v>46218</v>
      </c>
      <c r="D5" s="114"/>
      <c r="E5" s="115"/>
    </row>
    <row r="7" spans="1:14" s="23" customFormat="1" ht="60" x14ac:dyDescent="0.25">
      <c r="A7" s="28" t="s">
        <v>105</v>
      </c>
      <c r="B7" s="28" t="s">
        <v>140</v>
      </c>
      <c r="C7" s="28" t="s">
        <v>141</v>
      </c>
      <c r="D7" s="28" t="s">
        <v>104</v>
      </c>
      <c r="E7" s="28" t="s">
        <v>103</v>
      </c>
      <c r="F7" s="28" t="s">
        <v>115</v>
      </c>
      <c r="G7" s="38" t="s">
        <v>109</v>
      </c>
      <c r="H7" s="41" t="s">
        <v>102</v>
      </c>
      <c r="I7" s="41" t="s">
        <v>101</v>
      </c>
      <c r="J7" s="41" t="s">
        <v>143</v>
      </c>
      <c r="K7" s="41" t="s">
        <v>173</v>
      </c>
      <c r="L7" s="66" t="s">
        <v>174</v>
      </c>
      <c r="M7" s="27" t="s">
        <v>100</v>
      </c>
      <c r="N7" s="28" t="s">
        <v>69</v>
      </c>
    </row>
    <row r="8" spans="1:14" x14ac:dyDescent="0.25">
      <c r="A8" s="26">
        <v>1</v>
      </c>
      <c r="B8" t="s">
        <v>185</v>
      </c>
      <c r="C8" t="s">
        <v>186</v>
      </c>
      <c r="D8" t="s">
        <v>187</v>
      </c>
      <c r="E8" t="s">
        <v>186</v>
      </c>
      <c r="G8" s="37">
        <v>225000</v>
      </c>
      <c r="H8" s="48">
        <v>0.3</v>
      </c>
      <c r="I8" s="40">
        <v>0</v>
      </c>
      <c r="J8" s="69">
        <v>46113</v>
      </c>
      <c r="K8" s="70">
        <v>405</v>
      </c>
      <c r="L8" s="40" t="s">
        <v>188</v>
      </c>
      <c r="M8" t="s">
        <v>124</v>
      </c>
    </row>
    <row r="9" spans="1:14" x14ac:dyDescent="0.25">
      <c r="A9" s="26">
        <v>2</v>
      </c>
      <c r="B9" t="s">
        <v>189</v>
      </c>
      <c r="C9" t="s">
        <v>190</v>
      </c>
      <c r="D9" t="s">
        <v>191</v>
      </c>
      <c r="E9" t="s">
        <v>192</v>
      </c>
      <c r="G9" s="37">
        <v>151667</v>
      </c>
      <c r="H9" s="48">
        <v>0.3</v>
      </c>
      <c r="I9" s="40">
        <v>0</v>
      </c>
      <c r="J9" s="69">
        <v>46120</v>
      </c>
      <c r="K9" s="70">
        <v>150</v>
      </c>
      <c r="L9" s="40" t="s">
        <v>188</v>
      </c>
      <c r="M9" t="s">
        <v>124</v>
      </c>
    </row>
    <row r="10" spans="1:14" x14ac:dyDescent="0.25">
      <c r="A10" s="26">
        <v>3</v>
      </c>
      <c r="B10" t="s">
        <v>193</v>
      </c>
      <c r="C10" t="s">
        <v>190</v>
      </c>
      <c r="D10" t="s">
        <v>194</v>
      </c>
      <c r="E10" t="s">
        <v>195</v>
      </c>
      <c r="F10" t="s">
        <v>196</v>
      </c>
      <c r="G10" s="37">
        <v>54000</v>
      </c>
      <c r="H10" s="48">
        <v>0.3</v>
      </c>
      <c r="I10" s="40">
        <v>9.2277065401955627E-2</v>
      </c>
      <c r="J10" s="69">
        <v>46120</v>
      </c>
      <c r="K10" s="70">
        <v>69.48</v>
      </c>
      <c r="L10" s="40" t="s">
        <v>188</v>
      </c>
      <c r="M10" t="s">
        <v>127</v>
      </c>
    </row>
    <row r="11" spans="1:14" x14ac:dyDescent="0.25">
      <c r="A11" s="26">
        <v>4</v>
      </c>
      <c r="B11" t="s">
        <v>197</v>
      </c>
      <c r="C11" t="s">
        <v>198</v>
      </c>
      <c r="D11" t="s">
        <v>199</v>
      </c>
      <c r="E11" t="s">
        <v>200</v>
      </c>
      <c r="G11" s="37">
        <v>366002</v>
      </c>
      <c r="H11" s="48">
        <v>0.3</v>
      </c>
      <c r="I11" s="40">
        <v>0</v>
      </c>
      <c r="J11" s="69">
        <v>46121</v>
      </c>
      <c r="K11" s="70">
        <v>4500</v>
      </c>
      <c r="L11" s="40" t="s">
        <v>188</v>
      </c>
      <c r="M11" t="s">
        <v>130</v>
      </c>
    </row>
    <row r="12" spans="1:14" x14ac:dyDescent="0.25">
      <c r="A12" s="26">
        <v>5</v>
      </c>
      <c r="B12" t="s">
        <v>201</v>
      </c>
      <c r="C12" t="s">
        <v>202</v>
      </c>
      <c r="D12" t="s">
        <v>203</v>
      </c>
      <c r="E12" t="s">
        <v>204</v>
      </c>
      <c r="F12" s="71" t="s">
        <v>205</v>
      </c>
      <c r="G12" s="37">
        <v>70000</v>
      </c>
      <c r="H12" s="48">
        <v>0.3</v>
      </c>
      <c r="I12" s="40">
        <v>2.2546897546897545E-3</v>
      </c>
      <c r="J12" s="69">
        <v>46121</v>
      </c>
      <c r="K12" s="70">
        <v>825.35</v>
      </c>
      <c r="L12" s="40" t="s">
        <v>188</v>
      </c>
      <c r="M12" t="s">
        <v>130</v>
      </c>
    </row>
    <row r="13" spans="1:14" x14ac:dyDescent="0.25">
      <c r="A13" s="26">
        <v>6</v>
      </c>
      <c r="B13" t="s">
        <v>206</v>
      </c>
      <c r="C13" t="s">
        <v>207</v>
      </c>
      <c r="D13" t="s">
        <v>208</v>
      </c>
      <c r="E13" t="s">
        <v>209</v>
      </c>
      <c r="G13" s="37">
        <v>1641750</v>
      </c>
      <c r="H13" s="48">
        <v>0.3</v>
      </c>
      <c r="I13" s="40">
        <v>0</v>
      </c>
      <c r="J13" s="69">
        <v>46121</v>
      </c>
      <c r="K13" s="70">
        <v>900</v>
      </c>
      <c r="L13" s="40" t="s">
        <v>188</v>
      </c>
      <c r="M13" t="s">
        <v>127</v>
      </c>
    </row>
    <row r="14" spans="1:14" x14ac:dyDescent="0.25">
      <c r="A14" s="26">
        <v>7</v>
      </c>
      <c r="B14" t="s">
        <v>210</v>
      </c>
      <c r="C14" t="s">
        <v>211</v>
      </c>
      <c r="D14" t="s">
        <v>212</v>
      </c>
      <c r="E14" t="s">
        <v>213</v>
      </c>
      <c r="G14" s="37">
        <v>173650</v>
      </c>
      <c r="H14" s="48">
        <v>0.3</v>
      </c>
      <c r="I14" s="40">
        <v>0</v>
      </c>
      <c r="J14" s="69">
        <v>46126</v>
      </c>
      <c r="K14" s="70">
        <v>175</v>
      </c>
      <c r="L14" s="40" t="s">
        <v>188</v>
      </c>
      <c r="M14" t="s">
        <v>124</v>
      </c>
    </row>
    <row r="15" spans="1:14" x14ac:dyDescent="0.25">
      <c r="A15" s="26">
        <v>8</v>
      </c>
      <c r="B15" t="s">
        <v>214</v>
      </c>
      <c r="C15" t="s">
        <v>215</v>
      </c>
      <c r="D15" t="s">
        <v>216</v>
      </c>
      <c r="E15" t="s">
        <v>217</v>
      </c>
      <c r="G15" s="37">
        <v>200000</v>
      </c>
      <c r="H15" s="48">
        <v>0.3</v>
      </c>
      <c r="I15" s="40">
        <v>0</v>
      </c>
      <c r="J15" s="69">
        <v>46127</v>
      </c>
      <c r="K15" s="70">
        <v>60000</v>
      </c>
      <c r="L15" s="40" t="s">
        <v>188</v>
      </c>
      <c r="M15" t="s">
        <v>130</v>
      </c>
      <c r="N15" t="s">
        <v>218</v>
      </c>
    </row>
    <row r="16" spans="1:14" x14ac:dyDescent="0.25">
      <c r="A16" s="26">
        <v>9</v>
      </c>
      <c r="B16" t="s">
        <v>219</v>
      </c>
      <c r="C16" t="s">
        <v>220</v>
      </c>
      <c r="D16" t="s">
        <v>221</v>
      </c>
      <c r="E16" t="s">
        <v>222</v>
      </c>
      <c r="G16" s="37">
        <v>148290</v>
      </c>
      <c r="H16" s="48">
        <v>0.3</v>
      </c>
      <c r="I16" s="40">
        <v>0</v>
      </c>
      <c r="J16" s="69">
        <v>46127</v>
      </c>
      <c r="K16" s="70">
        <v>300</v>
      </c>
      <c r="L16" s="40" t="s">
        <v>188</v>
      </c>
      <c r="M16" t="s">
        <v>127</v>
      </c>
    </row>
    <row r="17" spans="1:14" x14ac:dyDescent="0.25">
      <c r="A17" s="26">
        <v>10</v>
      </c>
      <c r="B17" t="s">
        <v>223</v>
      </c>
      <c r="C17" t="s">
        <v>224</v>
      </c>
      <c r="D17" t="s">
        <v>225</v>
      </c>
      <c r="E17" t="s">
        <v>226</v>
      </c>
      <c r="G17" s="37">
        <v>36000</v>
      </c>
      <c r="H17" s="48">
        <v>0.3</v>
      </c>
      <c r="I17" s="40">
        <v>0</v>
      </c>
      <c r="J17" s="69">
        <v>46128</v>
      </c>
      <c r="K17" s="70">
        <v>10800</v>
      </c>
      <c r="L17" s="40" t="s">
        <v>188</v>
      </c>
      <c r="M17" t="s">
        <v>227</v>
      </c>
      <c r="N17" t="s">
        <v>218</v>
      </c>
    </row>
    <row r="18" spans="1:14" x14ac:dyDescent="0.25">
      <c r="A18" s="26">
        <v>11</v>
      </c>
      <c r="B18" t="s">
        <v>228</v>
      </c>
      <c r="C18" t="s">
        <v>202</v>
      </c>
      <c r="D18" t="s">
        <v>229</v>
      </c>
      <c r="E18" t="s">
        <v>230</v>
      </c>
      <c r="F18" t="s">
        <v>231</v>
      </c>
      <c r="G18" s="37">
        <v>50000</v>
      </c>
      <c r="H18" s="48">
        <v>0.3</v>
      </c>
      <c r="I18" s="40">
        <v>0.18743521290991991</v>
      </c>
      <c r="J18" s="69">
        <v>46128</v>
      </c>
      <c r="K18" s="70">
        <v>1130.43</v>
      </c>
      <c r="L18" s="40" t="s">
        <v>188</v>
      </c>
      <c r="M18" t="s">
        <v>121</v>
      </c>
    </row>
    <row r="19" spans="1:14" x14ac:dyDescent="0.25">
      <c r="A19" s="26">
        <v>12</v>
      </c>
      <c r="B19" t="s">
        <v>232</v>
      </c>
      <c r="C19" t="s">
        <v>233</v>
      </c>
      <c r="D19" t="s">
        <v>234</v>
      </c>
      <c r="E19" t="s">
        <v>235</v>
      </c>
      <c r="F19" t="s">
        <v>236</v>
      </c>
      <c r="G19" s="37">
        <v>220227</v>
      </c>
      <c r="H19" s="48">
        <v>0.3</v>
      </c>
      <c r="I19" s="40">
        <v>0.14077186963979418</v>
      </c>
      <c r="J19" s="69">
        <v>46133</v>
      </c>
      <c r="K19" s="70">
        <v>464.15</v>
      </c>
      <c r="L19" s="40" t="s">
        <v>188</v>
      </c>
      <c r="M19" t="s">
        <v>130</v>
      </c>
    </row>
    <row r="20" spans="1:14" x14ac:dyDescent="0.25">
      <c r="A20" s="26">
        <v>13</v>
      </c>
      <c r="B20" t="s">
        <v>237</v>
      </c>
      <c r="C20" t="s">
        <v>198</v>
      </c>
      <c r="D20" t="s">
        <v>238</v>
      </c>
      <c r="E20" t="s">
        <v>239</v>
      </c>
      <c r="F20" t="s">
        <v>240</v>
      </c>
      <c r="G20" s="37">
        <v>392910</v>
      </c>
      <c r="H20" s="48">
        <v>0.3</v>
      </c>
      <c r="I20" s="40">
        <v>0.17290307692307691</v>
      </c>
      <c r="J20" s="69">
        <v>46133</v>
      </c>
      <c r="K20" s="70">
        <v>1652.2600000000002</v>
      </c>
      <c r="L20" s="40" t="s">
        <v>188</v>
      </c>
      <c r="M20" t="s">
        <v>130</v>
      </c>
    </row>
    <row r="21" spans="1:14" x14ac:dyDescent="0.25">
      <c r="A21" s="26">
        <v>14</v>
      </c>
      <c r="B21" t="s">
        <v>241</v>
      </c>
      <c r="C21" t="s">
        <v>242</v>
      </c>
      <c r="D21" t="s">
        <v>243</v>
      </c>
      <c r="E21" t="s">
        <v>244</v>
      </c>
      <c r="F21" t="s">
        <v>245</v>
      </c>
      <c r="G21" s="37">
        <v>225757</v>
      </c>
      <c r="H21" s="48">
        <v>0.3</v>
      </c>
      <c r="I21" s="40">
        <v>0.249915</v>
      </c>
      <c r="J21" s="69">
        <v>46134</v>
      </c>
      <c r="K21" s="70">
        <v>100.17000000000002</v>
      </c>
      <c r="L21" s="40" t="s">
        <v>188</v>
      </c>
      <c r="M21" t="s">
        <v>124</v>
      </c>
    </row>
    <row r="22" spans="1:14" x14ac:dyDescent="0.25">
      <c r="A22" s="26">
        <v>15</v>
      </c>
      <c r="B22" t="s">
        <v>246</v>
      </c>
      <c r="C22" t="s">
        <v>186</v>
      </c>
      <c r="D22" t="s">
        <v>247</v>
      </c>
      <c r="E22" t="s">
        <v>186</v>
      </c>
      <c r="F22" t="s">
        <v>248</v>
      </c>
      <c r="G22" s="37">
        <v>50000</v>
      </c>
      <c r="H22" s="48">
        <v>0.3</v>
      </c>
      <c r="I22" s="40">
        <v>9.0303005112431931E-2</v>
      </c>
      <c r="J22" s="69">
        <v>46135</v>
      </c>
      <c r="K22" s="70">
        <v>1513.32</v>
      </c>
      <c r="L22" s="40" t="s">
        <v>188</v>
      </c>
      <c r="M22" t="s">
        <v>127</v>
      </c>
    </row>
    <row r="23" spans="1:14" x14ac:dyDescent="0.25">
      <c r="A23" s="26">
        <v>16</v>
      </c>
      <c r="B23" t="s">
        <v>249</v>
      </c>
      <c r="C23" t="s">
        <v>250</v>
      </c>
      <c r="D23" t="s">
        <v>251</v>
      </c>
      <c r="E23" t="s">
        <v>252</v>
      </c>
      <c r="F23" t="s">
        <v>231</v>
      </c>
      <c r="G23" s="37">
        <v>409200</v>
      </c>
      <c r="H23" s="48">
        <v>0.3</v>
      </c>
      <c r="I23" s="40">
        <v>0.24163395810363836</v>
      </c>
      <c r="J23" s="69">
        <v>46139</v>
      </c>
      <c r="K23" s="70">
        <v>1058.7600000000002</v>
      </c>
      <c r="L23" s="40" t="s">
        <v>188</v>
      </c>
      <c r="M23" t="s">
        <v>130</v>
      </c>
    </row>
    <row r="24" spans="1:14" x14ac:dyDescent="0.25">
      <c r="A24" s="26">
        <v>17</v>
      </c>
      <c r="B24" t="s">
        <v>253</v>
      </c>
      <c r="C24" t="s">
        <v>220</v>
      </c>
      <c r="D24" t="s">
        <v>254</v>
      </c>
      <c r="E24" t="s">
        <v>255</v>
      </c>
      <c r="G24" s="37">
        <v>60900</v>
      </c>
      <c r="H24" s="48">
        <v>0.3</v>
      </c>
      <c r="I24" s="40">
        <v>0</v>
      </c>
      <c r="J24" s="69">
        <v>46139</v>
      </c>
      <c r="K24" s="70">
        <v>800</v>
      </c>
      <c r="L24" s="40" t="s">
        <v>188</v>
      </c>
      <c r="M24" t="s">
        <v>126</v>
      </c>
    </row>
    <row r="25" spans="1:14" x14ac:dyDescent="0.25">
      <c r="A25" s="26">
        <v>18</v>
      </c>
      <c r="B25" t="s">
        <v>256</v>
      </c>
      <c r="C25" t="s">
        <v>186</v>
      </c>
      <c r="D25" t="s">
        <v>257</v>
      </c>
      <c r="E25" t="s">
        <v>186</v>
      </c>
      <c r="G25" s="37">
        <v>53605</v>
      </c>
      <c r="H25" s="48">
        <v>0.3</v>
      </c>
      <c r="I25" s="40">
        <v>0</v>
      </c>
      <c r="J25" s="69">
        <v>46139</v>
      </c>
      <c r="K25" s="70">
        <v>225</v>
      </c>
      <c r="L25" s="40" t="s">
        <v>188</v>
      </c>
      <c r="M25" t="s">
        <v>127</v>
      </c>
    </row>
    <row r="26" spans="1:14" x14ac:dyDescent="0.25">
      <c r="A26" s="26">
        <v>19</v>
      </c>
      <c r="B26" t="s">
        <v>258</v>
      </c>
      <c r="C26" t="s">
        <v>259</v>
      </c>
      <c r="D26" t="s">
        <v>208</v>
      </c>
      <c r="E26" t="s">
        <v>260</v>
      </c>
      <c r="G26" s="37">
        <v>1658763</v>
      </c>
      <c r="H26" s="48">
        <v>0.3</v>
      </c>
      <c r="I26" s="40">
        <v>0</v>
      </c>
      <c r="J26" s="69">
        <v>46140</v>
      </c>
      <c r="K26" s="70">
        <v>1800</v>
      </c>
      <c r="L26" s="40" t="s">
        <v>188</v>
      </c>
      <c r="M26" t="s">
        <v>127</v>
      </c>
    </row>
    <row r="27" spans="1:14" x14ac:dyDescent="0.25">
      <c r="A27" s="26">
        <v>20</v>
      </c>
      <c r="B27" t="s">
        <v>261</v>
      </c>
      <c r="C27" t="s">
        <v>262</v>
      </c>
      <c r="D27" t="s">
        <v>263</v>
      </c>
      <c r="E27" t="s">
        <v>264</v>
      </c>
      <c r="G27" s="37">
        <v>447232</v>
      </c>
      <c r="H27" s="48">
        <v>0.3</v>
      </c>
      <c r="I27" s="40">
        <v>0</v>
      </c>
      <c r="J27" s="69">
        <v>46146</v>
      </c>
      <c r="K27" s="70">
        <v>1500</v>
      </c>
      <c r="L27" s="40" t="s">
        <v>188</v>
      </c>
      <c r="M27" t="s">
        <v>121</v>
      </c>
    </row>
    <row r="28" spans="1:14" x14ac:dyDescent="0.25">
      <c r="A28" s="26">
        <v>21</v>
      </c>
      <c r="B28" t="s">
        <v>265</v>
      </c>
      <c r="C28" t="s">
        <v>207</v>
      </c>
      <c r="D28" t="s">
        <v>266</v>
      </c>
      <c r="E28" t="s">
        <v>267</v>
      </c>
      <c r="G28" s="37">
        <v>648284</v>
      </c>
      <c r="H28" s="48">
        <v>0.3</v>
      </c>
      <c r="I28" s="40">
        <v>0</v>
      </c>
      <c r="J28" s="69">
        <v>46147</v>
      </c>
      <c r="K28" s="70">
        <v>6356.1</v>
      </c>
      <c r="L28" s="40" t="s">
        <v>188</v>
      </c>
      <c r="M28" t="s">
        <v>127</v>
      </c>
    </row>
    <row r="29" spans="1:14" x14ac:dyDescent="0.25">
      <c r="A29" s="26">
        <v>22</v>
      </c>
      <c r="B29" t="s">
        <v>268</v>
      </c>
      <c r="C29" t="s">
        <v>262</v>
      </c>
      <c r="D29" t="s">
        <v>269</v>
      </c>
      <c r="E29" t="s">
        <v>270</v>
      </c>
      <c r="G29" s="37">
        <v>143000</v>
      </c>
      <c r="H29" s="48">
        <v>0.3</v>
      </c>
      <c r="I29" s="40">
        <v>0</v>
      </c>
      <c r="J29" s="69">
        <v>46153</v>
      </c>
      <c r="K29" s="70">
        <v>1500</v>
      </c>
      <c r="L29" s="40" t="s">
        <v>188</v>
      </c>
      <c r="M29" t="s">
        <v>121</v>
      </c>
    </row>
    <row r="30" spans="1:14" x14ac:dyDescent="0.25">
      <c r="A30" s="26">
        <v>23</v>
      </c>
      <c r="B30" t="s">
        <v>271</v>
      </c>
      <c r="C30" t="s">
        <v>262</v>
      </c>
      <c r="D30" t="s">
        <v>272</v>
      </c>
      <c r="E30" t="s">
        <v>273</v>
      </c>
      <c r="G30" s="37">
        <v>120337</v>
      </c>
      <c r="H30" s="48">
        <v>0.3</v>
      </c>
      <c r="I30" s="40">
        <v>0</v>
      </c>
      <c r="J30" s="69">
        <v>46154</v>
      </c>
      <c r="K30" s="70">
        <v>30</v>
      </c>
      <c r="L30" s="40" t="s">
        <v>188</v>
      </c>
      <c r="M30" t="s">
        <v>121</v>
      </c>
    </row>
    <row r="31" spans="1:14" x14ac:dyDescent="0.25">
      <c r="A31" s="26">
        <v>24</v>
      </c>
      <c r="B31" t="s">
        <v>274</v>
      </c>
      <c r="C31" t="s">
        <v>275</v>
      </c>
      <c r="D31" t="s">
        <v>203</v>
      </c>
      <c r="E31" t="s">
        <v>276</v>
      </c>
      <c r="F31" t="s">
        <v>277</v>
      </c>
      <c r="G31" s="37">
        <v>342876</v>
      </c>
      <c r="H31" s="48">
        <v>0.3</v>
      </c>
      <c r="I31" s="40">
        <v>0.22553383458646614</v>
      </c>
      <c r="J31" s="69">
        <v>46157</v>
      </c>
      <c r="K31" s="70">
        <v>200.08000000000004</v>
      </c>
      <c r="L31" s="40" t="s">
        <v>188</v>
      </c>
      <c r="M31" t="s">
        <v>121</v>
      </c>
    </row>
    <row r="32" spans="1:14" x14ac:dyDescent="0.25">
      <c r="A32" s="26">
        <v>25</v>
      </c>
      <c r="B32" t="s">
        <v>278</v>
      </c>
      <c r="C32" t="s">
        <v>186</v>
      </c>
      <c r="D32" t="s">
        <v>279</v>
      </c>
      <c r="E32" t="s">
        <v>186</v>
      </c>
      <c r="F32" t="s">
        <v>240</v>
      </c>
      <c r="G32" s="37">
        <v>116820</v>
      </c>
      <c r="H32" s="48">
        <v>0.3</v>
      </c>
      <c r="I32" s="40">
        <v>0.29109158920879624</v>
      </c>
      <c r="J32" s="69">
        <v>46160</v>
      </c>
      <c r="K32" s="70">
        <v>78.589999999999691</v>
      </c>
      <c r="L32" s="40" t="s">
        <v>188</v>
      </c>
      <c r="M32" t="s">
        <v>127</v>
      </c>
    </row>
    <row r="33" spans="1:13" x14ac:dyDescent="0.25">
      <c r="A33" s="26">
        <v>26</v>
      </c>
      <c r="B33" t="s">
        <v>280</v>
      </c>
      <c r="C33" t="s">
        <v>186</v>
      </c>
      <c r="D33" t="s">
        <v>281</v>
      </c>
      <c r="E33" t="s">
        <v>186</v>
      </c>
      <c r="F33" t="s">
        <v>282</v>
      </c>
      <c r="G33" s="37">
        <v>260000</v>
      </c>
      <c r="H33" s="48">
        <v>0.3</v>
      </c>
      <c r="I33" s="40">
        <v>5.3457217656415694E-2</v>
      </c>
      <c r="J33" s="69">
        <v>46161</v>
      </c>
      <c r="K33" s="70">
        <v>1785.52</v>
      </c>
      <c r="L33" s="40" t="s">
        <v>188</v>
      </c>
      <c r="M33" t="s">
        <v>130</v>
      </c>
    </row>
    <row r="34" spans="1:13" x14ac:dyDescent="0.25">
      <c r="A34" s="26">
        <v>27</v>
      </c>
      <c r="B34" t="s">
        <v>283</v>
      </c>
      <c r="C34" t="s">
        <v>284</v>
      </c>
      <c r="D34" t="s">
        <v>285</v>
      </c>
      <c r="E34" t="s">
        <v>286</v>
      </c>
      <c r="F34" t="s">
        <v>287</v>
      </c>
      <c r="G34" s="37">
        <v>230589</v>
      </c>
      <c r="H34" s="48">
        <v>0.3</v>
      </c>
      <c r="I34" s="40">
        <v>0.29899999999999999</v>
      </c>
      <c r="J34" s="69">
        <v>46169</v>
      </c>
      <c r="K34" s="70">
        <v>5.5800000000001546</v>
      </c>
      <c r="L34" s="40" t="s">
        <v>188</v>
      </c>
      <c r="M34" t="s">
        <v>123</v>
      </c>
    </row>
    <row r="35" spans="1:13" x14ac:dyDescent="0.25">
      <c r="A35" s="26">
        <v>28</v>
      </c>
      <c r="B35" t="s">
        <v>288</v>
      </c>
      <c r="C35" t="s">
        <v>186</v>
      </c>
      <c r="D35" t="s">
        <v>194</v>
      </c>
      <c r="E35" t="s">
        <v>186</v>
      </c>
      <c r="F35" t="s">
        <v>289</v>
      </c>
      <c r="G35" s="37">
        <v>50000</v>
      </c>
      <c r="H35" s="48">
        <v>0.3</v>
      </c>
      <c r="I35" s="40">
        <v>8.5338002436053592E-2</v>
      </c>
      <c r="J35" s="69">
        <v>46169</v>
      </c>
      <c r="K35" s="70">
        <v>21</v>
      </c>
      <c r="L35" s="40" t="s">
        <v>188</v>
      </c>
      <c r="M35" t="s">
        <v>127</v>
      </c>
    </row>
    <row r="36" spans="1:13" x14ac:dyDescent="0.25">
      <c r="A36" s="26">
        <v>29</v>
      </c>
      <c r="B36" t="s">
        <v>290</v>
      </c>
      <c r="C36" t="s">
        <v>259</v>
      </c>
      <c r="D36" t="s">
        <v>266</v>
      </c>
      <c r="E36" t="s">
        <v>291</v>
      </c>
      <c r="G36" s="37">
        <v>655002</v>
      </c>
      <c r="H36" s="48">
        <v>0.3</v>
      </c>
      <c r="I36" s="40">
        <v>0</v>
      </c>
      <c r="J36" s="69">
        <v>46170</v>
      </c>
      <c r="K36" s="70">
        <v>7038.9</v>
      </c>
      <c r="L36" s="40" t="s">
        <v>188</v>
      </c>
      <c r="M36" t="s">
        <v>127</v>
      </c>
    </row>
    <row r="37" spans="1:13" x14ac:dyDescent="0.25">
      <c r="A37" s="26">
        <v>30</v>
      </c>
      <c r="B37" t="s">
        <v>292</v>
      </c>
      <c r="C37" t="s">
        <v>202</v>
      </c>
      <c r="D37" t="s">
        <v>293</v>
      </c>
      <c r="E37" t="s">
        <v>294</v>
      </c>
      <c r="F37" t="s">
        <v>231</v>
      </c>
      <c r="G37" s="37">
        <v>125000</v>
      </c>
      <c r="H37" s="48">
        <v>0.3</v>
      </c>
      <c r="I37" s="40">
        <v>3.4293281679283701E-2</v>
      </c>
      <c r="J37" s="69">
        <v>46170</v>
      </c>
      <c r="K37" s="70">
        <v>134.43</v>
      </c>
      <c r="L37" s="40" t="s">
        <v>188</v>
      </c>
      <c r="M37" t="s">
        <v>130</v>
      </c>
    </row>
    <row r="38" spans="1:13" x14ac:dyDescent="0.25">
      <c r="A38" s="26">
        <v>31</v>
      </c>
      <c r="B38" t="s">
        <v>295</v>
      </c>
      <c r="C38" t="s">
        <v>262</v>
      </c>
      <c r="D38" t="s">
        <v>296</v>
      </c>
      <c r="E38" t="s">
        <v>297</v>
      </c>
      <c r="G38" s="37">
        <v>290000</v>
      </c>
      <c r="H38" s="48">
        <v>0.3</v>
      </c>
      <c r="I38" s="40">
        <v>0</v>
      </c>
      <c r="J38" s="69">
        <v>46176</v>
      </c>
      <c r="K38" s="70">
        <v>3000</v>
      </c>
      <c r="L38" s="40" t="s">
        <v>188</v>
      </c>
      <c r="M38" t="s">
        <v>130</v>
      </c>
    </row>
    <row r="39" spans="1:13" x14ac:dyDescent="0.25">
      <c r="A39" s="26">
        <v>32</v>
      </c>
      <c r="B39" t="s">
        <v>298</v>
      </c>
      <c r="C39" t="s">
        <v>220</v>
      </c>
      <c r="D39" t="s">
        <v>299</v>
      </c>
      <c r="E39" t="s">
        <v>300</v>
      </c>
      <c r="G39" s="37">
        <v>15320.77</v>
      </c>
      <c r="H39" s="48">
        <v>0.3</v>
      </c>
      <c r="I39" s="40">
        <v>0</v>
      </c>
      <c r="J39" s="69">
        <v>46181</v>
      </c>
      <c r="K39" s="70">
        <v>22.5</v>
      </c>
      <c r="L39" s="40" t="s">
        <v>188</v>
      </c>
      <c r="M39" t="s">
        <v>121</v>
      </c>
    </row>
    <row r="40" spans="1:13" x14ac:dyDescent="0.25">
      <c r="A40" s="26">
        <v>33</v>
      </c>
      <c r="B40" t="s">
        <v>301</v>
      </c>
      <c r="C40" t="s">
        <v>302</v>
      </c>
      <c r="D40" t="s">
        <v>303</v>
      </c>
      <c r="E40" t="s">
        <v>304</v>
      </c>
      <c r="F40" t="s">
        <v>305</v>
      </c>
      <c r="G40" s="37">
        <v>189084.78</v>
      </c>
      <c r="H40" s="48">
        <v>0.3</v>
      </c>
      <c r="I40" s="40">
        <v>5.6557000000000003E-2</v>
      </c>
      <c r="J40" s="69">
        <v>46183</v>
      </c>
      <c r="K40" s="70">
        <v>4868.8599999999997</v>
      </c>
      <c r="L40" s="40" t="s">
        <v>188</v>
      </c>
      <c r="M40" t="s">
        <v>120</v>
      </c>
    </row>
    <row r="41" spans="1:13" x14ac:dyDescent="0.25">
      <c r="A41" s="26">
        <v>34</v>
      </c>
      <c r="B41" t="s">
        <v>306</v>
      </c>
      <c r="C41" t="s">
        <v>307</v>
      </c>
      <c r="D41" t="s">
        <v>257</v>
      </c>
      <c r="E41" t="s">
        <v>308</v>
      </c>
      <c r="G41" s="37">
        <v>125000</v>
      </c>
      <c r="H41" s="48">
        <v>0.3</v>
      </c>
      <c r="I41" s="40">
        <v>0</v>
      </c>
      <c r="J41" s="69">
        <v>46184</v>
      </c>
      <c r="K41" s="70">
        <v>73.8</v>
      </c>
      <c r="L41" s="40" t="s">
        <v>188</v>
      </c>
      <c r="M41" t="s">
        <v>127</v>
      </c>
    </row>
    <row r="42" spans="1:13" x14ac:dyDescent="0.25">
      <c r="A42" s="26">
        <v>35</v>
      </c>
      <c r="B42" t="s">
        <v>309</v>
      </c>
      <c r="C42" t="s">
        <v>262</v>
      </c>
      <c r="D42" t="s">
        <v>310</v>
      </c>
      <c r="E42" t="s">
        <v>311</v>
      </c>
      <c r="G42" s="37">
        <v>58279</v>
      </c>
      <c r="H42" s="48">
        <v>0.3</v>
      </c>
      <c r="I42" s="40">
        <v>0</v>
      </c>
      <c r="J42" s="69">
        <v>46188</v>
      </c>
      <c r="K42" s="70">
        <v>1050</v>
      </c>
      <c r="L42" s="40" t="s">
        <v>188</v>
      </c>
      <c r="M42" t="s">
        <v>121</v>
      </c>
    </row>
    <row r="43" spans="1:13" x14ac:dyDescent="0.25">
      <c r="A43" s="26">
        <v>36</v>
      </c>
      <c r="B43" t="s">
        <v>312</v>
      </c>
      <c r="C43" t="s">
        <v>262</v>
      </c>
      <c r="D43" t="s">
        <v>313</v>
      </c>
      <c r="E43" t="s">
        <v>314</v>
      </c>
      <c r="G43" s="37">
        <v>88624</v>
      </c>
      <c r="H43" s="48">
        <v>0.3</v>
      </c>
      <c r="I43" s="40">
        <v>0</v>
      </c>
      <c r="J43" s="69">
        <v>46188</v>
      </c>
      <c r="K43" s="70">
        <v>798.63</v>
      </c>
      <c r="L43" s="40" t="s">
        <v>188</v>
      </c>
      <c r="M43" t="s">
        <v>121</v>
      </c>
    </row>
    <row r="44" spans="1:13" x14ac:dyDescent="0.25">
      <c r="A44" s="26">
        <v>37</v>
      </c>
      <c r="B44" t="s">
        <v>315</v>
      </c>
      <c r="C44" t="s">
        <v>220</v>
      </c>
      <c r="D44" t="s">
        <v>316</v>
      </c>
      <c r="E44" t="s">
        <v>317</v>
      </c>
      <c r="G44" s="37">
        <v>78700</v>
      </c>
      <c r="H44" s="48">
        <v>0.3</v>
      </c>
      <c r="I44" s="40">
        <v>0</v>
      </c>
      <c r="J44" s="69">
        <v>46197</v>
      </c>
      <c r="K44" s="70">
        <v>20.399999999999999</v>
      </c>
      <c r="L44" s="40" t="s">
        <v>188</v>
      </c>
      <c r="M44" t="s">
        <v>123</v>
      </c>
    </row>
    <row r="45" spans="1:13" x14ac:dyDescent="0.25">
      <c r="A45" s="26">
        <v>38</v>
      </c>
      <c r="B45" t="s">
        <v>318</v>
      </c>
      <c r="C45" t="s">
        <v>220</v>
      </c>
      <c r="D45" t="s">
        <v>319</v>
      </c>
      <c r="E45" t="s">
        <v>320</v>
      </c>
      <c r="F45" t="s">
        <v>321</v>
      </c>
      <c r="G45" s="37">
        <v>91650</v>
      </c>
      <c r="H45" s="48">
        <v>0.3</v>
      </c>
      <c r="I45" s="40">
        <v>0.12303290414878398</v>
      </c>
      <c r="J45" s="69">
        <v>46197</v>
      </c>
      <c r="K45" s="70">
        <v>618.5</v>
      </c>
      <c r="L45" s="40" t="s">
        <v>188</v>
      </c>
      <c r="M45" t="s">
        <v>120</v>
      </c>
    </row>
    <row r="46" spans="1:13" x14ac:dyDescent="0.25">
      <c r="A46" s="26">
        <v>39</v>
      </c>
      <c r="B46" t="s">
        <v>322</v>
      </c>
      <c r="C46" t="s">
        <v>323</v>
      </c>
      <c r="D46" t="s">
        <v>324</v>
      </c>
      <c r="E46" t="s">
        <v>325</v>
      </c>
      <c r="F46" t="s">
        <v>326</v>
      </c>
      <c r="G46" s="37">
        <v>677170</v>
      </c>
      <c r="H46" s="48">
        <v>0.3</v>
      </c>
      <c r="I46" s="40">
        <v>0.1864457142857143</v>
      </c>
      <c r="J46" s="69">
        <v>46198</v>
      </c>
      <c r="K46" s="70">
        <v>1192.32</v>
      </c>
      <c r="L46" s="40" t="s">
        <v>188</v>
      </c>
      <c r="M46" t="s">
        <v>130</v>
      </c>
    </row>
    <row r="47" spans="1:13" x14ac:dyDescent="0.25">
      <c r="A47" s="26">
        <v>40</v>
      </c>
      <c r="B47" t="s">
        <v>327</v>
      </c>
      <c r="C47" t="s">
        <v>262</v>
      </c>
      <c r="D47" t="s">
        <v>328</v>
      </c>
      <c r="E47" t="s">
        <v>329</v>
      </c>
      <c r="G47" s="37">
        <v>189170</v>
      </c>
      <c r="H47" s="48">
        <v>0.3</v>
      </c>
      <c r="I47" s="40">
        <v>0</v>
      </c>
      <c r="J47" s="69">
        <v>46198</v>
      </c>
      <c r="K47" s="70">
        <v>300</v>
      </c>
      <c r="L47" s="40" t="s">
        <v>188</v>
      </c>
      <c r="M47" t="s">
        <v>130</v>
      </c>
    </row>
    <row r="49" spans="11:11" x14ac:dyDescent="0.25">
      <c r="K49" s="72">
        <f>SUM(K8:K48)</f>
        <v>117464.12999999999</v>
      </c>
    </row>
  </sheetData>
  <mergeCells count="6">
    <mergeCell ref="A1:N1"/>
    <mergeCell ref="C3:E3"/>
    <mergeCell ref="C4:E4"/>
    <mergeCell ref="C5:E5"/>
    <mergeCell ref="I3:I4"/>
    <mergeCell ref="H3:H4"/>
  </mergeCells>
  <printOptions horizontalCentered="1"/>
  <pageMargins left="0.2" right="0.2" top="0.75" bottom="0.75" header="0.3" footer="0.3"/>
  <pageSetup paperSize="5" orientation="landscape" r:id="rId1"/>
  <headerFooter>
    <oddFooter>&amp;LAGAU MWBE Enhanced Integrated Reporting Form rev5.2022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2000000}">
          <x14:formula1>
            <xm:f>Sheet2!$C$1:$C$5</xm:f>
          </x14:formula1>
          <xm:sqref>I3:L4</xm:sqref>
        </x14:dataValidation>
        <x14:dataValidation type="list" allowBlank="1" showInputMessage="1" showErrorMessage="1" xr:uid="{00000000-0002-0000-0200-000003000000}">
          <x14:formula1>
            <xm:f>Sheet2!$I$1:$I$6</xm:f>
          </x14:formula1>
          <xm:sqref>H3</xm:sqref>
        </x14:dataValidation>
        <x14:dataValidation type="list" allowBlank="1" showInputMessage="1" showErrorMessage="1" xr:uid="{00000000-0002-0000-0200-000000000000}">
          <x14:formula1>
            <xm:f>Sheet2!$A$1:$A$98</xm:f>
          </x14:formula1>
          <xm:sqref>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8"/>
  <sheetViews>
    <sheetView workbookViewId="0">
      <selection activeCell="I16" sqref="I16"/>
    </sheetView>
  </sheetViews>
  <sheetFormatPr defaultRowHeight="15" x14ac:dyDescent="0.25"/>
  <cols>
    <col min="1" max="1" width="59.140625" customWidth="1"/>
    <col min="2" max="2" width="5.42578125" customWidth="1"/>
    <col min="3" max="3" width="26.85546875" style="42" customWidth="1"/>
    <col min="4" max="4" width="6.5703125" customWidth="1"/>
    <col min="5" max="5" width="27.5703125" style="42" customWidth="1"/>
    <col min="6" max="6" width="5.85546875" customWidth="1"/>
    <col min="7" max="7" width="20.28515625" style="42" customWidth="1"/>
    <col min="8" max="8" width="4.85546875" customWidth="1"/>
    <col min="9" max="9" width="26.7109375" style="42" customWidth="1"/>
    <col min="10" max="10" width="4.5703125" customWidth="1"/>
    <col min="11" max="11" width="22.42578125" style="42" customWidth="1"/>
    <col min="12" max="12" width="6.42578125" customWidth="1"/>
    <col min="13" max="13" width="19.28515625" customWidth="1"/>
    <col min="14" max="14" width="5.5703125" customWidth="1"/>
  </cols>
  <sheetData>
    <row r="1" spans="1:13" ht="30.75" customHeight="1" x14ac:dyDescent="0.25">
      <c r="A1" s="22" t="s">
        <v>137</v>
      </c>
      <c r="C1" s="27" t="s">
        <v>139</v>
      </c>
      <c r="E1" s="58" t="s">
        <v>154</v>
      </c>
      <c r="G1" s="58" t="s">
        <v>131</v>
      </c>
      <c r="I1" s="58" t="s">
        <v>138</v>
      </c>
      <c r="J1" s="49"/>
      <c r="K1" s="53" t="s">
        <v>155</v>
      </c>
      <c r="M1" s="57" t="s">
        <v>154</v>
      </c>
    </row>
    <row r="2" spans="1:13" ht="20.100000000000001" customHeight="1" x14ac:dyDescent="0.25">
      <c r="A2" s="19" t="s">
        <v>7</v>
      </c>
      <c r="C2" s="42" t="s">
        <v>132</v>
      </c>
      <c r="E2" s="42" t="s">
        <v>118</v>
      </c>
      <c r="G2" s="59" t="s">
        <v>120</v>
      </c>
      <c r="I2" s="42" t="s">
        <v>161</v>
      </c>
      <c r="K2" s="42" t="s">
        <v>145</v>
      </c>
      <c r="M2" s="42" t="s">
        <v>145</v>
      </c>
    </row>
    <row r="3" spans="1:13" ht="20.100000000000001" customHeight="1" x14ac:dyDescent="0.25">
      <c r="A3" s="19" t="s">
        <v>8</v>
      </c>
      <c r="C3" s="42" t="s">
        <v>133</v>
      </c>
      <c r="E3" s="42" t="s">
        <v>117</v>
      </c>
      <c r="G3" s="59" t="s">
        <v>121</v>
      </c>
      <c r="I3" s="42" t="s">
        <v>178</v>
      </c>
      <c r="K3" s="42" t="s">
        <v>147</v>
      </c>
      <c r="M3" s="42" t="s">
        <v>146</v>
      </c>
    </row>
    <row r="4" spans="1:13" ht="29.25" customHeight="1" x14ac:dyDescent="0.25">
      <c r="A4" s="19" t="s">
        <v>159</v>
      </c>
      <c r="C4" s="42" t="s">
        <v>134</v>
      </c>
      <c r="E4" s="42" t="s">
        <v>153</v>
      </c>
      <c r="G4" s="59" t="s">
        <v>122</v>
      </c>
      <c r="I4" s="42" t="s">
        <v>179</v>
      </c>
      <c r="K4" s="42" t="s">
        <v>148</v>
      </c>
      <c r="M4" s="42" t="s">
        <v>151</v>
      </c>
    </row>
    <row r="5" spans="1:13" ht="20.100000000000001" customHeight="1" x14ac:dyDescent="0.25">
      <c r="A5" s="19" t="s">
        <v>9</v>
      </c>
      <c r="C5" s="42" t="s">
        <v>135</v>
      </c>
      <c r="G5" s="59" t="s">
        <v>123</v>
      </c>
      <c r="I5" s="42" t="s">
        <v>180</v>
      </c>
      <c r="M5" s="42" t="s">
        <v>152</v>
      </c>
    </row>
    <row r="6" spans="1:13" ht="20.100000000000001" customHeight="1" x14ac:dyDescent="0.25">
      <c r="A6" s="19" t="s">
        <v>10</v>
      </c>
      <c r="G6" s="59" t="s">
        <v>124</v>
      </c>
      <c r="I6" s="42" t="s">
        <v>181</v>
      </c>
      <c r="M6" s="42" t="s">
        <v>153</v>
      </c>
    </row>
    <row r="7" spans="1:13" ht="20.100000000000001" customHeight="1" x14ac:dyDescent="0.25">
      <c r="A7" s="19" t="s">
        <v>11</v>
      </c>
      <c r="G7" s="59" t="s">
        <v>125</v>
      </c>
      <c r="I7" s="42" t="s">
        <v>182</v>
      </c>
    </row>
    <row r="8" spans="1:13" ht="20.100000000000001" customHeight="1" x14ac:dyDescent="0.25">
      <c r="A8" s="19" t="s">
        <v>12</v>
      </c>
      <c r="G8" s="59" t="s">
        <v>126</v>
      </c>
    </row>
    <row r="9" spans="1:13" ht="20.100000000000001" customHeight="1" x14ac:dyDescent="0.25">
      <c r="A9" s="19" t="s">
        <v>13</v>
      </c>
      <c r="G9" s="59" t="s">
        <v>127</v>
      </c>
    </row>
    <row r="10" spans="1:13" ht="20.100000000000001" customHeight="1" x14ac:dyDescent="0.25">
      <c r="A10" s="19" t="s">
        <v>14</v>
      </c>
      <c r="G10" s="59" t="s">
        <v>128</v>
      </c>
    </row>
    <row r="11" spans="1:13" ht="20.100000000000001" customHeight="1" x14ac:dyDescent="0.25">
      <c r="A11" s="19" t="s">
        <v>15</v>
      </c>
      <c r="G11" s="59" t="s">
        <v>129</v>
      </c>
    </row>
    <row r="12" spans="1:13" ht="20.100000000000001" customHeight="1" x14ac:dyDescent="0.25">
      <c r="A12" s="19" t="s">
        <v>16</v>
      </c>
      <c r="G12" s="59" t="s">
        <v>130</v>
      </c>
    </row>
    <row r="13" spans="1:13" ht="20.100000000000001" customHeight="1" x14ac:dyDescent="0.25">
      <c r="A13" s="19" t="s">
        <v>17</v>
      </c>
      <c r="G13" s="42" t="s">
        <v>175</v>
      </c>
    </row>
    <row r="14" spans="1:13" ht="20.100000000000001" customHeight="1" x14ac:dyDescent="0.25">
      <c r="A14" s="19" t="s">
        <v>18</v>
      </c>
    </row>
    <row r="15" spans="1:13" ht="20.100000000000001" customHeight="1" x14ac:dyDescent="0.25">
      <c r="A15" s="19" t="s">
        <v>19</v>
      </c>
    </row>
    <row r="16" spans="1:13" ht="20.100000000000001" customHeight="1" x14ac:dyDescent="0.25">
      <c r="A16" s="19" t="s">
        <v>71</v>
      </c>
    </row>
    <row r="17" spans="1:1" ht="20.100000000000001" customHeight="1" x14ac:dyDescent="0.25">
      <c r="A17" s="19" t="s">
        <v>73</v>
      </c>
    </row>
    <row r="18" spans="1:1" ht="20.100000000000001" customHeight="1" x14ac:dyDescent="0.25">
      <c r="A18" s="19" t="s">
        <v>75</v>
      </c>
    </row>
    <row r="19" spans="1:1" ht="20.100000000000001" customHeight="1" x14ac:dyDescent="0.25">
      <c r="A19" s="19" t="s">
        <v>77</v>
      </c>
    </row>
    <row r="20" spans="1:1" ht="20.100000000000001" customHeight="1" x14ac:dyDescent="0.25">
      <c r="A20" s="19" t="s">
        <v>80</v>
      </c>
    </row>
    <row r="21" spans="1:1" ht="20.100000000000001" customHeight="1" x14ac:dyDescent="0.25">
      <c r="A21" s="19" t="s">
        <v>20</v>
      </c>
    </row>
    <row r="22" spans="1:1" ht="20.100000000000001" customHeight="1" x14ac:dyDescent="0.25">
      <c r="A22" s="19" t="s">
        <v>82</v>
      </c>
    </row>
    <row r="23" spans="1:1" ht="20.100000000000001" customHeight="1" x14ac:dyDescent="0.25">
      <c r="A23" s="19" t="s">
        <v>86</v>
      </c>
    </row>
    <row r="24" spans="1:1" ht="20.100000000000001" customHeight="1" x14ac:dyDescent="0.25">
      <c r="A24" s="19" t="s">
        <v>90</v>
      </c>
    </row>
    <row r="25" spans="1:1" ht="20.100000000000001" customHeight="1" x14ac:dyDescent="0.25">
      <c r="A25" s="19" t="s">
        <v>21</v>
      </c>
    </row>
    <row r="26" spans="1:1" ht="20.100000000000001" customHeight="1" x14ac:dyDescent="0.25">
      <c r="A26" s="19" t="s">
        <v>95</v>
      </c>
    </row>
    <row r="27" spans="1:1" ht="20.100000000000001" customHeight="1" x14ac:dyDescent="0.25">
      <c r="A27" s="19" t="s">
        <v>96</v>
      </c>
    </row>
    <row r="28" spans="1:1" ht="20.100000000000001" customHeight="1" x14ac:dyDescent="0.25">
      <c r="A28" s="19" t="s">
        <v>98</v>
      </c>
    </row>
    <row r="29" spans="1:1" ht="20.100000000000001" customHeight="1" x14ac:dyDescent="0.25">
      <c r="A29" s="19" t="s">
        <v>22</v>
      </c>
    </row>
    <row r="30" spans="1:1" ht="20.100000000000001" customHeight="1" x14ac:dyDescent="0.25">
      <c r="A30" s="19" t="s">
        <v>72</v>
      </c>
    </row>
    <row r="31" spans="1:1" ht="20.100000000000001" customHeight="1" x14ac:dyDescent="0.25">
      <c r="A31" s="19" t="s">
        <v>76</v>
      </c>
    </row>
    <row r="32" spans="1:1" ht="20.100000000000001" customHeight="1" x14ac:dyDescent="0.25">
      <c r="A32" s="19" t="s">
        <v>156</v>
      </c>
    </row>
    <row r="33" spans="1:1" ht="20.100000000000001" customHeight="1" x14ac:dyDescent="0.25">
      <c r="A33" s="19" t="s">
        <v>83</v>
      </c>
    </row>
    <row r="34" spans="1:1" ht="20.100000000000001" customHeight="1" x14ac:dyDescent="0.25">
      <c r="A34" s="19" t="s">
        <v>84</v>
      </c>
    </row>
    <row r="35" spans="1:1" ht="20.100000000000001" customHeight="1" x14ac:dyDescent="0.25">
      <c r="A35" s="19" t="s">
        <v>89</v>
      </c>
    </row>
    <row r="36" spans="1:1" ht="20.100000000000001" customHeight="1" x14ac:dyDescent="0.25">
      <c r="A36" s="19" t="s">
        <v>93</v>
      </c>
    </row>
    <row r="37" spans="1:1" ht="20.100000000000001" customHeight="1" x14ac:dyDescent="0.25">
      <c r="A37" s="19" t="s">
        <v>23</v>
      </c>
    </row>
    <row r="38" spans="1:1" ht="20.100000000000001" customHeight="1" x14ac:dyDescent="0.25">
      <c r="A38" s="20" t="s">
        <v>24</v>
      </c>
    </row>
    <row r="39" spans="1:1" ht="20.100000000000001" customHeight="1" x14ac:dyDescent="0.25">
      <c r="A39" s="19" t="s">
        <v>25</v>
      </c>
    </row>
    <row r="40" spans="1:1" ht="20.100000000000001" customHeight="1" x14ac:dyDescent="0.25">
      <c r="A40" s="19" t="s">
        <v>26</v>
      </c>
    </row>
    <row r="41" spans="1:1" ht="20.100000000000001" customHeight="1" x14ac:dyDescent="0.25">
      <c r="A41" s="19" t="s">
        <v>27</v>
      </c>
    </row>
    <row r="42" spans="1:1" ht="20.100000000000001" customHeight="1" x14ac:dyDescent="0.25">
      <c r="A42" s="19" t="s">
        <v>28</v>
      </c>
    </row>
    <row r="43" spans="1:1" ht="20.100000000000001" customHeight="1" x14ac:dyDescent="0.25">
      <c r="A43" s="19" t="s">
        <v>29</v>
      </c>
    </row>
    <row r="44" spans="1:1" ht="20.100000000000001" customHeight="1" x14ac:dyDescent="0.25">
      <c r="A44" s="19" t="s">
        <v>30</v>
      </c>
    </row>
    <row r="45" spans="1:1" ht="19.5" customHeight="1" x14ac:dyDescent="0.25">
      <c r="A45" s="19" t="s">
        <v>157</v>
      </c>
    </row>
    <row r="46" spans="1:1" ht="20.25" customHeight="1" x14ac:dyDescent="0.25">
      <c r="A46" s="19" t="s">
        <v>31</v>
      </c>
    </row>
    <row r="47" spans="1:1" ht="20.100000000000001" customHeight="1" x14ac:dyDescent="0.25">
      <c r="A47" s="19" t="s">
        <v>32</v>
      </c>
    </row>
    <row r="48" spans="1:1" ht="20.100000000000001" customHeight="1" x14ac:dyDescent="0.25">
      <c r="A48" s="19" t="s">
        <v>33</v>
      </c>
    </row>
    <row r="49" spans="1:1" ht="20.100000000000001" customHeight="1" x14ac:dyDescent="0.25">
      <c r="A49" s="19" t="s">
        <v>34</v>
      </c>
    </row>
    <row r="50" spans="1:1" ht="20.100000000000001" customHeight="1" x14ac:dyDescent="0.25">
      <c r="A50" s="19" t="s">
        <v>35</v>
      </c>
    </row>
    <row r="51" spans="1:1" ht="20.100000000000001" customHeight="1" x14ac:dyDescent="0.25">
      <c r="A51" s="19" t="s">
        <v>36</v>
      </c>
    </row>
    <row r="52" spans="1:1" ht="20.100000000000001" customHeight="1" x14ac:dyDescent="0.25">
      <c r="A52" s="19" t="s">
        <v>37</v>
      </c>
    </row>
    <row r="53" spans="1:1" ht="20.100000000000001" customHeight="1" x14ac:dyDescent="0.25">
      <c r="A53" s="19" t="s">
        <v>38</v>
      </c>
    </row>
    <row r="54" spans="1:1" ht="20.100000000000001" customHeight="1" x14ac:dyDescent="0.25">
      <c r="A54" s="21" t="s">
        <v>39</v>
      </c>
    </row>
    <row r="55" spans="1:1" ht="20.100000000000001" customHeight="1" x14ac:dyDescent="0.25">
      <c r="A55" s="19" t="s">
        <v>40</v>
      </c>
    </row>
    <row r="56" spans="1:1" ht="20.100000000000001" customHeight="1" x14ac:dyDescent="0.25">
      <c r="A56" s="19" t="s">
        <v>41</v>
      </c>
    </row>
    <row r="57" spans="1:1" ht="20.100000000000001" customHeight="1" x14ac:dyDescent="0.25">
      <c r="A57" s="19" t="s">
        <v>42</v>
      </c>
    </row>
    <row r="58" spans="1:1" ht="20.100000000000001" customHeight="1" x14ac:dyDescent="0.25">
      <c r="A58" s="19" t="s">
        <v>43</v>
      </c>
    </row>
    <row r="59" spans="1:1" ht="20.100000000000001" customHeight="1" x14ac:dyDescent="0.25">
      <c r="A59" s="19" t="s">
        <v>44</v>
      </c>
    </row>
    <row r="60" spans="1:1" ht="20.100000000000001" customHeight="1" x14ac:dyDescent="0.25">
      <c r="A60" s="19" t="s">
        <v>45</v>
      </c>
    </row>
    <row r="61" spans="1:1" ht="20.100000000000001" customHeight="1" x14ac:dyDescent="0.25">
      <c r="A61" s="19" t="s">
        <v>79</v>
      </c>
    </row>
    <row r="62" spans="1:1" ht="20.100000000000001" customHeight="1" x14ac:dyDescent="0.25">
      <c r="A62" s="19" t="s">
        <v>94</v>
      </c>
    </row>
    <row r="63" spans="1:1" ht="20.100000000000001" customHeight="1" x14ac:dyDescent="0.25">
      <c r="A63" s="19" t="s">
        <v>46</v>
      </c>
    </row>
    <row r="64" spans="1:1" ht="20.100000000000001" customHeight="1" x14ac:dyDescent="0.25">
      <c r="A64" s="19" t="s">
        <v>47</v>
      </c>
    </row>
    <row r="65" spans="1:1" ht="20.100000000000001" customHeight="1" x14ac:dyDescent="0.25">
      <c r="A65" s="19" t="s">
        <v>48</v>
      </c>
    </row>
    <row r="66" spans="1:1" ht="20.100000000000001" customHeight="1" x14ac:dyDescent="0.25">
      <c r="A66" s="19" t="s">
        <v>49</v>
      </c>
    </row>
    <row r="67" spans="1:1" ht="20.100000000000001" customHeight="1" x14ac:dyDescent="0.25">
      <c r="A67" s="19" t="s">
        <v>50</v>
      </c>
    </row>
    <row r="68" spans="1:1" ht="20.100000000000001" customHeight="1" x14ac:dyDescent="0.25">
      <c r="A68" s="19" t="s">
        <v>160</v>
      </c>
    </row>
    <row r="69" spans="1:1" ht="20.100000000000001" customHeight="1" x14ac:dyDescent="0.25">
      <c r="A69" s="19" t="s">
        <v>70</v>
      </c>
    </row>
    <row r="70" spans="1:1" ht="20.100000000000001" customHeight="1" x14ac:dyDescent="0.25">
      <c r="A70" s="19" t="s">
        <v>116</v>
      </c>
    </row>
    <row r="71" spans="1:1" ht="20.100000000000001" customHeight="1" x14ac:dyDescent="0.25">
      <c r="A71" s="19" t="s">
        <v>81</v>
      </c>
    </row>
    <row r="72" spans="1:1" ht="20.100000000000001" customHeight="1" x14ac:dyDescent="0.25">
      <c r="A72" s="19" t="s">
        <v>51</v>
      </c>
    </row>
    <row r="73" spans="1:1" ht="20.100000000000001" customHeight="1" x14ac:dyDescent="0.25">
      <c r="A73" s="19" t="s">
        <v>88</v>
      </c>
    </row>
    <row r="74" spans="1:1" ht="20.100000000000001" customHeight="1" x14ac:dyDescent="0.25">
      <c r="A74" s="19" t="s">
        <v>92</v>
      </c>
    </row>
    <row r="75" spans="1:1" ht="20.100000000000001" customHeight="1" x14ac:dyDescent="0.25">
      <c r="A75" s="19" t="s">
        <v>97</v>
      </c>
    </row>
    <row r="76" spans="1:1" ht="20.100000000000001" customHeight="1" x14ac:dyDescent="0.25">
      <c r="A76" s="19" t="s">
        <v>85</v>
      </c>
    </row>
    <row r="77" spans="1:1" ht="20.100000000000001" customHeight="1" x14ac:dyDescent="0.25">
      <c r="A77" s="19" t="s">
        <v>87</v>
      </c>
    </row>
    <row r="78" spans="1:1" ht="20.100000000000001" customHeight="1" x14ac:dyDescent="0.25">
      <c r="A78" s="19" t="s">
        <v>99</v>
      </c>
    </row>
    <row r="79" spans="1:1" ht="20.100000000000001" customHeight="1" x14ac:dyDescent="0.25">
      <c r="A79" s="19" t="s">
        <v>52</v>
      </c>
    </row>
    <row r="80" spans="1:1" ht="20.100000000000001" customHeight="1" x14ac:dyDescent="0.25">
      <c r="A80" s="19" t="s">
        <v>67</v>
      </c>
    </row>
    <row r="81" spans="1:1" ht="20.100000000000001" customHeight="1" x14ac:dyDescent="0.25">
      <c r="A81" s="19" t="s">
        <v>53</v>
      </c>
    </row>
    <row r="82" spans="1:1" ht="20.100000000000001" customHeight="1" x14ac:dyDescent="0.25">
      <c r="A82" s="21" t="s">
        <v>54</v>
      </c>
    </row>
    <row r="83" spans="1:1" ht="20.100000000000001" customHeight="1" x14ac:dyDescent="0.25">
      <c r="A83" s="19" t="s">
        <v>91</v>
      </c>
    </row>
    <row r="84" spans="1:1" ht="20.100000000000001" customHeight="1" x14ac:dyDescent="0.25">
      <c r="A84" s="19" t="s">
        <v>55</v>
      </c>
    </row>
    <row r="85" spans="1:1" ht="20.100000000000001" customHeight="1" x14ac:dyDescent="0.25">
      <c r="A85" s="19" t="s">
        <v>56</v>
      </c>
    </row>
    <row r="86" spans="1:1" ht="20.100000000000001" customHeight="1" x14ac:dyDescent="0.25">
      <c r="A86" s="19" t="s">
        <v>57</v>
      </c>
    </row>
    <row r="87" spans="1:1" ht="20.100000000000001" customHeight="1" x14ac:dyDescent="0.25">
      <c r="A87" s="19" t="s">
        <v>58</v>
      </c>
    </row>
    <row r="88" spans="1:1" ht="20.100000000000001" customHeight="1" x14ac:dyDescent="0.25">
      <c r="A88" s="19" t="s">
        <v>78</v>
      </c>
    </row>
    <row r="89" spans="1:1" ht="20.100000000000001" customHeight="1" x14ac:dyDescent="0.25">
      <c r="A89" s="19" t="s">
        <v>74</v>
      </c>
    </row>
    <row r="90" spans="1:1" ht="20.100000000000001" customHeight="1" x14ac:dyDescent="0.25">
      <c r="A90" s="19" t="s">
        <v>59</v>
      </c>
    </row>
    <row r="91" spans="1:1" ht="20.100000000000001" customHeight="1" x14ac:dyDescent="0.25">
      <c r="A91" s="19" t="s">
        <v>60</v>
      </c>
    </row>
    <row r="92" spans="1:1" ht="20.100000000000001" customHeight="1" x14ac:dyDescent="0.25">
      <c r="A92" s="19" t="s">
        <v>66</v>
      </c>
    </row>
    <row r="93" spans="1:1" ht="20.100000000000001" customHeight="1" x14ac:dyDescent="0.25">
      <c r="A93" s="19" t="s">
        <v>158</v>
      </c>
    </row>
    <row r="94" spans="1:1" ht="20.100000000000001" customHeight="1" x14ac:dyDescent="0.25">
      <c r="A94" s="19" t="s">
        <v>61</v>
      </c>
    </row>
    <row r="95" spans="1:1" ht="20.100000000000001" customHeight="1" x14ac:dyDescent="0.25">
      <c r="A95" s="19" t="s">
        <v>62</v>
      </c>
    </row>
    <row r="96" spans="1:1" ht="20.100000000000001" customHeight="1" x14ac:dyDescent="0.25">
      <c r="A96" s="19" t="s">
        <v>63</v>
      </c>
    </row>
    <row r="97" spans="1:1" ht="20.100000000000001" customHeight="1" x14ac:dyDescent="0.25">
      <c r="A97" s="19" t="s">
        <v>64</v>
      </c>
    </row>
    <row r="98" spans="1:1" ht="20.100000000000001" customHeight="1" x14ac:dyDescent="0.25">
      <c r="A98" s="19" t="s">
        <v>65</v>
      </c>
    </row>
  </sheetData>
  <autoFilter ref="A1:E1" xr:uid="{00000000-0009-0000-0000-000003000000}">
    <sortState xmlns:xlrd2="http://schemas.microsoft.com/office/spreadsheetml/2017/richdata2" ref="A2:E98">
      <sortCondition ref="A1"/>
    </sortState>
  </autoFilter>
  <sortState xmlns:xlrd2="http://schemas.microsoft.com/office/spreadsheetml/2017/richdata2" ref="A2:A98">
    <sortCondition ref="A2:A98"/>
  </sortState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G X e W q X l P 5 C l A A A A 9 w A A A B I A H A B D b 2 5 m a W c v U G F j a 2 F n Z S 5 4 b W w g o h g A K K A U A A A A A A A A A A A A A A A A A A A A A A A A A A A A h Y 9 B D o I w F E S v Q r q n L d U Y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s a B i z g X l w C Y K m c G v I c b B z / Y H w q q v X d 9 p q T H c 5 s C m C O x 9 Q j 4 A U E s D B B Q A A g A I A C x l 3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Z d 5 a K I p H u A 4 A A A A R A A A A E w A c A E Z v c m 1 1 b G F z L 1 N l Y 3 R p b 2 4 x L m 0 g o h g A K K A U A A A A A A A A A A A A A A A A A A A A A A A A A A A A K 0 5 N L s n M z 1 M I h t C G 1 g B Q S w E C L Q A U A A I A C A A s Z d 5 a p e U / k K U A A A D 3 A A A A E g A A A A A A A A A A A A A A A A A A A A A A Q 2 9 u Z m l n L 1 B h Y 2 t h Z 2 U u e G 1 s U E s B A i 0 A F A A C A A g A L G X e W g / K 6 a u k A A A A 6 Q A A A B M A A A A A A A A A A A A A A A A A 8 Q A A A F t D b 2 5 0 Z W 5 0 X 1 R 5 c G V z X S 5 4 b W x Q S w E C L Q A U A A I A C A A s Z d 5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k J R 5 p u 6 M E 2 4 V f / r N T 4 f H g A A A A A C A A A A A A A D Z g A A w A A A A B A A A A D Z v W H r 0 P 4 r u U M P F y z j O N Q Q A A A A A A S A A A C g A A A A E A A A A D D h B J a b C G b 2 3 o J X G F I D T / N Q A A A A l 8 s t H k c o w G e 3 0 T S y i R v p R q E l z y C Y 9 M z d P l k g 0 3 G w F 9 W Q N T 2 g C F 3 s V 7 2 v U X P + V 1 1 n S 0 W g u e T l T Y i U B / j Z C b N P 9 o j F y Q E V v / M f L 9 F Q B j 8 n 3 s 4 U A A A A m u l 2 4 I j S q V 6 3 C H X L 5 W O k L d q Q y Y w = < / D a t a M a s h u p > 
</file>

<file path=customXml/itemProps1.xml><?xml version="1.0" encoding="utf-8"?>
<ds:datastoreItem xmlns:ds="http://schemas.openxmlformats.org/officeDocument/2006/customXml" ds:itemID="{43AAE25E-CEB0-43A8-A4F8-150EAA31898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Integrated Reporting</vt:lpstr>
      <vt:lpstr>Waivers</vt:lpstr>
      <vt:lpstr>Violations &amp; Liquidated Damages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Harmonick, Phillip</dc:creator>
  <cp:lastModifiedBy>Morelli, Michelle M (DCJS)</cp:lastModifiedBy>
  <cp:lastPrinted>2025-07-08T21:00:04Z</cp:lastPrinted>
  <dcterms:created xsi:type="dcterms:W3CDTF">2017-03-15T13:46:30Z</dcterms:created>
  <dcterms:modified xsi:type="dcterms:W3CDTF">2026-07-15T18:29:24Z</dcterms:modified>
</cp:coreProperties>
</file>